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Дмитро\Desktop\61\рішення Славутської міської ради 61 сесія\"/>
    </mc:Choice>
  </mc:AlternateContent>
  <xr:revisionPtr revIDLastSave="0" documentId="8_{6D3AEC04-B0D5-47E8-8E66-C7D3AE8C8C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3" i="1" l="1"/>
  <c r="B72" i="1" l="1"/>
  <c r="D33" i="1" l="1"/>
  <c r="D21" i="1"/>
  <c r="D91" i="1" l="1"/>
  <c r="D90" i="1"/>
  <c r="D62" i="1"/>
  <c r="D25" i="1" l="1"/>
  <c r="D23" i="1"/>
  <c r="D61" i="1" l="1"/>
</calcChain>
</file>

<file path=xl/sharedStrings.xml><?xml version="1.0" encoding="utf-8"?>
<sst xmlns="http://schemas.openxmlformats.org/spreadsheetml/2006/main" count="166" uniqueCount="76">
  <si>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</si>
  <si>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</si>
  <si>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</si>
  <si>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</si>
  <si>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</si>
  <si>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</si>
  <si>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</si>
  <si>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</si>
  <si>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</si>
  <si>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</si>
  <si>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</si>
  <si>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</si>
  <si>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</si>
  <si>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</si>
  <si>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</si>
  <si>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</si>
  <si>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</si>
  <si>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</si>
  <si>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</si>
  <si>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</si>
  <si>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</si>
  <si>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</si>
  <si>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</si>
  <si>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</si>
  <si>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</si>
  <si>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</si>
  <si>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</si>
  <si>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</si>
  <si>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</si>
  <si>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</si>
  <si>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</si>
  <si>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</si>
  <si>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</si>
  <si>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</si>
  <si>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</si>
  <si>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</si>
  <si>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</si>
  <si>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</si>
  <si>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</si>
  <si>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</si>
  <si>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</si>
  <si>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</si>
  <si>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</si>
  <si>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</si>
  <si>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</si>
  <si>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</si>
  <si>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</si>
  <si>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</si>
  <si>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</si>
  <si>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</si>
  <si>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</si>
  <si>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</si>
  <si>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</si>
  <si>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</si>
  <si>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</si>
  <si>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</si>
  <si>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</si>
  <si>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</si>
  <si>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</si>
  <si>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</si>
  <si>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</si>
  <si>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</si>
  <si>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</si>
  <si>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</si>
  <si>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</si>
  <si>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</si>
  <si>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</si>
  <si>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</si>
  <si>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</si>
  <si>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</si>
  <si>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</si>
  <si>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</si>
  <si>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</si>
  <si>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</si>
  <si>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</si>
  <si>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до рішення Славутської міської ради від 14.07.2026 №13- 61/2026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</si>
</sst>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2"/>
  <sheetViews>
    <sheetView tabSelected="1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77" t="s">
        <v>0</v>
      </c>
      <c r="D1" s="78"/>
    </row>
    <row r="2" spans="1:4" ht="15" customHeight="1" x14ac:dyDescent="0.2">
      <c r="A2" s="1"/>
      <c r="B2" s="1"/>
      <c r="C2" s="79" t="s">
        <v>75</v>
      </c>
      <c r="D2" s="78"/>
    </row>
    <row r="3" spans="1:4" ht="15" customHeight="1" x14ac:dyDescent="0.2">
      <c r="A3" s="1"/>
      <c r="B3" s="1"/>
      <c r="C3" s="77" t="s">
        <v>59</v>
      </c>
      <c r="D3" s="78"/>
    </row>
    <row r="4" spans="1:4" x14ac:dyDescent="0.2">
      <c r="A4" s="1"/>
      <c r="B4" s="1"/>
      <c r="C4" s="2"/>
      <c r="D4" s="1"/>
    </row>
    <row r="5" spans="1:4" ht="21.75" customHeight="1" x14ac:dyDescent="0.25">
      <c r="A5" s="76" t="s">
        <v>46</v>
      </c>
      <c r="B5" s="80"/>
      <c r="C5" s="80"/>
      <c r="D5" s="80"/>
    </row>
    <row r="6" spans="1:4" ht="15.75" x14ac:dyDescent="0.25">
      <c r="A6" s="81" t="s">
        <v>1</v>
      </c>
      <c r="B6" s="80"/>
      <c r="C6" s="80"/>
      <c r="D6" s="80"/>
    </row>
    <row r="7" spans="1:4" x14ac:dyDescent="0.2">
      <c r="A7" s="84" t="s">
        <v>2</v>
      </c>
      <c r="B7" s="84"/>
      <c r="C7" s="84"/>
      <c r="D7" s="84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85" t="s">
        <v>6</v>
      </c>
      <c r="C10" s="86"/>
      <c r="D10" s="15" t="s">
        <v>7</v>
      </c>
    </row>
    <row r="11" spans="1:4" s="43" customFormat="1" x14ac:dyDescent="0.2">
      <c r="A11" s="41">
        <v>1</v>
      </c>
      <c r="B11" s="87">
        <v>2</v>
      </c>
      <c r="C11" s="88"/>
      <c r="D11" s="42">
        <v>3</v>
      </c>
    </row>
    <row r="12" spans="1:4" s="13" customFormat="1" ht="24.75" customHeight="1" x14ac:dyDescent="0.2">
      <c r="A12" s="89" t="s">
        <v>8</v>
      </c>
      <c r="B12" s="90"/>
      <c r="C12" s="90"/>
      <c r="D12" s="90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71" t="s">
        <v>14</v>
      </c>
      <c r="C15" s="72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71" t="s">
        <v>16</v>
      </c>
      <c r="C17" s="72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71" t="s">
        <v>18</v>
      </c>
      <c r="C19" s="72"/>
      <c r="D19" s="44">
        <v>77615900</v>
      </c>
    </row>
    <row r="20" spans="1:4" ht="22.5" customHeight="1" x14ac:dyDescent="0.2">
      <c r="A20" s="19" t="s">
        <v>11</v>
      </c>
      <c r="B20" s="69" t="s">
        <v>12</v>
      </c>
      <c r="C20" s="70"/>
      <c r="D20" s="63">
        <v>77615900</v>
      </c>
    </row>
    <row r="21" spans="1:4" ht="33" customHeight="1" x14ac:dyDescent="0.2">
      <c r="A21" s="16">
        <v>41035100</v>
      </c>
      <c r="B21" s="71" t="s">
        <v>68</v>
      </c>
      <c r="C21" s="70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71" t="s">
        <v>53</v>
      </c>
      <c r="C23" s="72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71" t="s">
        <v>54</v>
      </c>
      <c r="C25" s="72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71" t="s">
        <v>20</v>
      </c>
      <c r="C27" s="72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71" t="s">
        <v>22</v>
      </c>
      <c r="C29" s="72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7" customHeight="1" x14ac:dyDescent="0.2">
      <c r="A31" s="16" t="s">
        <v>25</v>
      </c>
      <c r="B31" s="71" t="s">
        <v>26</v>
      </c>
      <c r="C31" s="72"/>
      <c r="D31" s="44">
        <v>1641300</v>
      </c>
    </row>
    <row r="32" spans="1:4" ht="21" customHeight="1" x14ac:dyDescent="0.2">
      <c r="A32" s="19" t="s">
        <v>23</v>
      </c>
      <c r="B32" s="20" t="s">
        <v>24</v>
      </c>
      <c r="C32" s="21"/>
      <c r="D32" s="45">
        <v>1641300</v>
      </c>
    </row>
    <row r="33" spans="1:4" s="56" customFormat="1" ht="28.5" customHeight="1" x14ac:dyDescent="0.2">
      <c r="A33" s="55">
        <v>41053300</v>
      </c>
      <c r="B33" s="73" t="s">
        <v>43</v>
      </c>
      <c r="C33" s="73"/>
      <c r="D33" s="61">
        <f>D34+D35+D36+D37</f>
        <v>80000</v>
      </c>
    </row>
    <row r="34" spans="1:4" ht="17.25" customHeight="1" x14ac:dyDescent="0.2">
      <c r="A34" s="57">
        <v>2250400000</v>
      </c>
      <c r="B34" s="74" t="s">
        <v>62</v>
      </c>
      <c r="C34" s="75"/>
      <c r="D34" s="58">
        <v>30000</v>
      </c>
    </row>
    <row r="35" spans="1:4" ht="17.25" customHeight="1" x14ac:dyDescent="0.2">
      <c r="A35" s="57">
        <v>2253800000</v>
      </c>
      <c r="B35" s="74" t="s">
        <v>45</v>
      </c>
      <c r="C35" s="75"/>
      <c r="D35" s="59">
        <v>50000</v>
      </c>
    </row>
    <row r="36" spans="1:4" ht="17.25" hidden="1" customHeight="1" x14ac:dyDescent="0.2">
      <c r="A36" s="57">
        <v>2250100000</v>
      </c>
      <c r="B36" s="74" t="s">
        <v>63</v>
      </c>
      <c r="C36" s="75"/>
      <c r="D36" s="59">
        <v>0</v>
      </c>
    </row>
    <row r="37" spans="1:4" ht="17.25" hidden="1" customHeight="1" x14ac:dyDescent="0.2">
      <c r="A37" s="57">
        <v>2254300000</v>
      </c>
      <c r="B37" s="74" t="s">
        <v>64</v>
      </c>
      <c r="C37" s="75"/>
      <c r="D37" s="59">
        <v>0</v>
      </c>
    </row>
    <row r="38" spans="1:4" ht="26.25" customHeight="1" x14ac:dyDescent="0.2">
      <c r="A38" s="16" t="s">
        <v>27</v>
      </c>
      <c r="B38" s="71" t="s">
        <v>28</v>
      </c>
      <c r="C38" s="72"/>
      <c r="D38" s="44">
        <v>237514</v>
      </c>
    </row>
    <row r="39" spans="1:4" ht="27" customHeight="1" x14ac:dyDescent="0.2">
      <c r="A39" s="19" t="s">
        <v>23</v>
      </c>
      <c r="B39" s="20" t="s">
        <v>24</v>
      </c>
      <c r="C39" s="21"/>
      <c r="D39" s="45">
        <v>237514</v>
      </c>
    </row>
    <row r="40" spans="1:4" ht="51" customHeight="1" x14ac:dyDescent="0.2">
      <c r="A40" s="16" t="s">
        <v>29</v>
      </c>
      <c r="B40" s="71" t="s">
        <v>30</v>
      </c>
      <c r="C40" s="72"/>
      <c r="D40" s="44">
        <v>400320</v>
      </c>
    </row>
    <row r="41" spans="1:4" ht="21.75" customHeight="1" x14ac:dyDescent="0.2">
      <c r="A41" s="22" t="s">
        <v>23</v>
      </c>
      <c r="B41" s="23" t="s">
        <v>24</v>
      </c>
      <c r="C41" s="24"/>
      <c r="D41" s="46">
        <v>400320</v>
      </c>
    </row>
    <row r="42" spans="1:4" ht="15" hidden="1" x14ac:dyDescent="0.25">
      <c r="A42" s="91" t="s">
        <v>31</v>
      </c>
      <c r="B42" s="92"/>
      <c r="C42" s="92"/>
      <c r="D42" s="92"/>
    </row>
    <row r="43" spans="1:4" ht="14.25" hidden="1" x14ac:dyDescent="0.2">
      <c r="A43" s="16" t="s">
        <v>9</v>
      </c>
      <c r="B43" s="17" t="s">
        <v>10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42.75" hidden="1" x14ac:dyDescent="0.2">
      <c r="A45" s="16" t="s">
        <v>13</v>
      </c>
      <c r="B45" s="17" t="s">
        <v>14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28.5" hidden="1" x14ac:dyDescent="0.2">
      <c r="A47" s="16" t="s">
        <v>15</v>
      </c>
      <c r="B47" s="17" t="s">
        <v>16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14.25" hidden="1" x14ac:dyDescent="0.2">
      <c r="A49" s="16" t="s">
        <v>17</v>
      </c>
      <c r="B49" s="17" t="s">
        <v>18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19</v>
      </c>
      <c r="B51" s="17" t="s">
        <v>20</v>
      </c>
      <c r="C51" s="18"/>
      <c r="D51" s="25">
        <v>0</v>
      </c>
    </row>
    <row r="52" spans="1:6" ht="15" hidden="1" x14ac:dyDescent="0.2">
      <c r="A52" s="19" t="s">
        <v>11</v>
      </c>
      <c r="B52" s="20" t="s">
        <v>12</v>
      </c>
      <c r="C52" s="21"/>
      <c r="D52" s="26">
        <v>0</v>
      </c>
    </row>
    <row r="53" spans="1:6" ht="28.5" hidden="1" x14ac:dyDescent="0.2">
      <c r="A53" s="16" t="s">
        <v>21</v>
      </c>
      <c r="B53" s="17" t="s">
        <v>22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28.5" hidden="1" x14ac:dyDescent="0.2">
      <c r="A55" s="16" t="s">
        <v>25</v>
      </c>
      <c r="B55" s="17" t="s">
        <v>26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14.25" hidden="1" x14ac:dyDescent="0.2">
      <c r="A57" s="16" t="s">
        <v>27</v>
      </c>
      <c r="B57" s="17" t="s">
        <v>28</v>
      </c>
      <c r="C57" s="18"/>
      <c r="D57" s="25">
        <v>0</v>
      </c>
    </row>
    <row r="58" spans="1:6" ht="15" hidden="1" x14ac:dyDescent="0.2">
      <c r="A58" s="19" t="s">
        <v>23</v>
      </c>
      <c r="B58" s="20" t="s">
        <v>24</v>
      </c>
      <c r="C58" s="21"/>
      <c r="D58" s="26">
        <v>0</v>
      </c>
    </row>
    <row r="59" spans="1:6" ht="42.75" hidden="1" x14ac:dyDescent="0.2">
      <c r="A59" s="16" t="s">
        <v>29</v>
      </c>
      <c r="B59" s="17" t="s">
        <v>30</v>
      </c>
      <c r="C59" s="18"/>
      <c r="D59" s="25">
        <v>0</v>
      </c>
    </row>
    <row r="60" spans="1:6" ht="7.5" hidden="1" customHeight="1" x14ac:dyDescent="0.2">
      <c r="A60" s="19" t="s">
        <v>23</v>
      </c>
      <c r="B60" s="20" t="s">
        <v>24</v>
      </c>
      <c r="C60" s="21"/>
      <c r="D60" s="26">
        <v>0</v>
      </c>
    </row>
    <row r="61" spans="1:6" ht="25.5" customHeight="1" x14ac:dyDescent="0.25">
      <c r="A61" s="27" t="s">
        <v>32</v>
      </c>
      <c r="B61" s="28" t="s">
        <v>33</v>
      </c>
      <c r="C61" s="29"/>
      <c r="D61" s="47">
        <f>D13+D15+D17+D19+D21+D23+D25+D27+D29+D31+D38+D40+D33</f>
        <v>116655606</v>
      </c>
      <c r="F61" s="8"/>
    </row>
    <row r="62" spans="1:6" ht="25.5" customHeight="1" x14ac:dyDescent="0.25">
      <c r="A62" s="27" t="s">
        <v>32</v>
      </c>
      <c r="B62" s="28" t="s">
        <v>34</v>
      </c>
      <c r="C62" s="29"/>
      <c r="D62" s="47">
        <f>115617434+D33+D21</f>
        <v>116655606</v>
      </c>
    </row>
    <row r="63" spans="1:6" ht="25.5" customHeight="1" x14ac:dyDescent="0.25">
      <c r="A63" s="27" t="s">
        <v>32</v>
      </c>
      <c r="B63" s="28" t="s">
        <v>35</v>
      </c>
      <c r="C63" s="29"/>
      <c r="D63" s="60">
        <v>0</v>
      </c>
    </row>
    <row r="64" spans="1:6" x14ac:dyDescent="0.2">
      <c r="A64" s="1"/>
      <c r="B64" s="1"/>
      <c r="C64" s="1"/>
      <c r="D64" s="1"/>
    </row>
    <row r="65" spans="1:4" ht="21.95" customHeight="1" x14ac:dyDescent="0.25">
      <c r="A65" s="5" t="s">
        <v>36</v>
      </c>
      <c r="B65" s="1"/>
      <c r="C65" s="1"/>
      <c r="D65" s="9" t="s">
        <v>4</v>
      </c>
    </row>
    <row r="66" spans="1:4" s="13" customFormat="1" ht="66" customHeight="1" x14ac:dyDescent="0.2">
      <c r="A66" s="12" t="s">
        <v>37</v>
      </c>
      <c r="B66" s="12" t="s">
        <v>38</v>
      </c>
      <c r="C66" s="14" t="s">
        <v>39</v>
      </c>
      <c r="D66" s="14" t="s">
        <v>7</v>
      </c>
    </row>
    <row r="67" spans="1:4" x14ac:dyDescent="0.2">
      <c r="A67" s="3">
        <v>1</v>
      </c>
      <c r="B67" s="3">
        <v>2</v>
      </c>
      <c r="C67" s="3">
        <v>3</v>
      </c>
      <c r="D67" s="3">
        <v>4</v>
      </c>
    </row>
    <row r="68" spans="1:4" s="54" customFormat="1" ht="19.5" customHeight="1" x14ac:dyDescent="0.2">
      <c r="A68" s="82" t="s">
        <v>40</v>
      </c>
      <c r="B68" s="83"/>
      <c r="C68" s="83"/>
      <c r="D68" s="83"/>
    </row>
    <row r="69" spans="1:4" ht="52.5" customHeight="1" x14ac:dyDescent="0.2">
      <c r="A69" s="30" t="s">
        <v>41</v>
      </c>
      <c r="B69" s="30" t="s">
        <v>42</v>
      </c>
      <c r="C69" s="31" t="s">
        <v>43</v>
      </c>
      <c r="D69" s="48">
        <v>448500</v>
      </c>
    </row>
    <row r="70" spans="1:4" ht="27" customHeight="1" x14ac:dyDescent="0.2">
      <c r="A70" s="32" t="s">
        <v>44</v>
      </c>
      <c r="B70" s="32" t="s">
        <v>42</v>
      </c>
      <c r="C70" s="33" t="s">
        <v>45</v>
      </c>
      <c r="D70" s="49">
        <v>448500</v>
      </c>
    </row>
    <row r="71" spans="1:4" ht="27" customHeight="1" x14ac:dyDescent="0.2">
      <c r="A71" s="64">
        <v>3719770</v>
      </c>
      <c r="B71" s="65">
        <v>9770</v>
      </c>
      <c r="C71" s="66" t="s">
        <v>28</v>
      </c>
      <c r="D71" s="68">
        <v>433500</v>
      </c>
    </row>
    <row r="72" spans="1:4" ht="27" customHeight="1" x14ac:dyDescent="0.25">
      <c r="A72" s="67">
        <v>2210000000</v>
      </c>
      <c r="B72" s="36">
        <f t="shared" ref="B72" si="0">B71</f>
        <v>9770</v>
      </c>
      <c r="C72" s="38" t="s">
        <v>24</v>
      </c>
      <c r="D72" s="49">
        <v>433500</v>
      </c>
    </row>
    <row r="73" spans="1:4" ht="37.5" customHeight="1" x14ac:dyDescent="0.25">
      <c r="A73" s="34" t="s">
        <v>47</v>
      </c>
      <c r="B73" s="34" t="s">
        <v>48</v>
      </c>
      <c r="C73" s="35" t="s">
        <v>49</v>
      </c>
      <c r="D73" s="50">
        <f>D74+D75+D76+D77+D78+D79+D80+D81+D82+D83+D84+D85+D86+D87+D88+D89</f>
        <v>1750000</v>
      </c>
    </row>
    <row r="74" spans="1:4" ht="25.5" customHeight="1" x14ac:dyDescent="0.25">
      <c r="A74" s="36" t="s">
        <v>11</v>
      </c>
      <c r="B74" s="36">
        <v>9800</v>
      </c>
      <c r="C74" s="37" t="s">
        <v>50</v>
      </c>
      <c r="D74" s="51">
        <v>100000</v>
      </c>
    </row>
    <row r="75" spans="1:4" ht="25.5" customHeight="1" x14ac:dyDescent="0.25">
      <c r="A75" s="36" t="s">
        <v>11</v>
      </c>
      <c r="B75" s="36">
        <v>9800</v>
      </c>
      <c r="C75" s="37" t="s">
        <v>51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52</v>
      </c>
      <c r="D76" s="51">
        <v>100000</v>
      </c>
    </row>
    <row r="77" spans="1:4" ht="25.5" customHeight="1" x14ac:dyDescent="0.25">
      <c r="A77" s="36" t="s">
        <v>11</v>
      </c>
      <c r="B77" s="36">
        <v>9800</v>
      </c>
      <c r="C77" s="37" t="s">
        <v>56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7" t="s">
        <v>55</v>
      </c>
      <c r="D78" s="51">
        <v>200000</v>
      </c>
    </row>
    <row r="79" spans="1:4" ht="25.5" customHeight="1" x14ac:dyDescent="0.25">
      <c r="A79" s="36" t="s">
        <v>11</v>
      </c>
      <c r="B79" s="36">
        <v>9800</v>
      </c>
      <c r="C79" s="37" t="s">
        <v>57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7" t="s">
        <v>58</v>
      </c>
      <c r="D80" s="51">
        <v>100000</v>
      </c>
    </row>
    <row r="81" spans="1:5" ht="31.5" customHeight="1" x14ac:dyDescent="0.25">
      <c r="A81" s="36" t="s">
        <v>11</v>
      </c>
      <c r="B81" s="36">
        <v>9800</v>
      </c>
      <c r="C81" s="62" t="s">
        <v>65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8" t="s">
        <v>74</v>
      </c>
      <c r="D82" s="51">
        <v>150000</v>
      </c>
    </row>
    <row r="83" spans="1:5" ht="25.5" customHeight="1" x14ac:dyDescent="0.25">
      <c r="A83" s="36" t="s">
        <v>11</v>
      </c>
      <c r="B83" s="36">
        <v>9800</v>
      </c>
      <c r="C83" s="37" t="s">
        <v>60</v>
      </c>
      <c r="D83" s="51">
        <v>100000</v>
      </c>
    </row>
    <row r="84" spans="1:5" ht="25.5" customHeight="1" x14ac:dyDescent="0.25">
      <c r="A84" s="36" t="s">
        <v>11</v>
      </c>
      <c r="B84" s="36">
        <v>9800</v>
      </c>
      <c r="C84" s="37" t="s">
        <v>61</v>
      </c>
      <c r="D84" s="51">
        <v>100000</v>
      </c>
    </row>
    <row r="85" spans="1:5" ht="25.5" customHeight="1" x14ac:dyDescent="0.25">
      <c r="A85" s="36" t="s">
        <v>11</v>
      </c>
      <c r="B85" s="36">
        <v>9800</v>
      </c>
      <c r="C85" s="37" t="s">
        <v>66</v>
      </c>
      <c r="D85" s="51">
        <v>100000</v>
      </c>
    </row>
    <row r="86" spans="1:5" ht="25.5" customHeight="1" x14ac:dyDescent="0.25">
      <c r="A86" s="36" t="s">
        <v>11</v>
      </c>
      <c r="B86" s="36">
        <v>9800</v>
      </c>
      <c r="C86" s="37" t="s">
        <v>67</v>
      </c>
      <c r="D86" s="51">
        <v>100000</v>
      </c>
    </row>
    <row r="87" spans="1:5" ht="25.5" customHeight="1" x14ac:dyDescent="0.25">
      <c r="A87" s="36" t="s">
        <v>11</v>
      </c>
      <c r="B87" s="36">
        <v>9800</v>
      </c>
      <c r="C87" s="37" t="s">
        <v>69</v>
      </c>
      <c r="D87" s="51">
        <v>100000</v>
      </c>
    </row>
    <row r="88" spans="1:5" ht="25.5" customHeight="1" x14ac:dyDescent="0.25">
      <c r="A88" s="36" t="s">
        <v>11</v>
      </c>
      <c r="B88" s="36">
        <v>9800</v>
      </c>
      <c r="C88" s="37" t="s">
        <v>70</v>
      </c>
      <c r="D88" s="51">
        <v>100000</v>
      </c>
    </row>
    <row r="89" spans="1:5" ht="25.5" customHeight="1" x14ac:dyDescent="0.25">
      <c r="A89" s="36" t="s">
        <v>11</v>
      </c>
      <c r="B89" s="36">
        <v>9800</v>
      </c>
      <c r="C89" s="37" t="s">
        <v>71</v>
      </c>
      <c r="D89" s="51">
        <v>100000</v>
      </c>
    </row>
    <row r="90" spans="1:5" ht="24.75" customHeight="1" x14ac:dyDescent="0.25">
      <c r="A90" s="39" t="s">
        <v>32</v>
      </c>
      <c r="B90" s="39" t="s">
        <v>32</v>
      </c>
      <c r="C90" s="28" t="s">
        <v>33</v>
      </c>
      <c r="D90" s="52">
        <f>448500+D73+D71</f>
        <v>2632000</v>
      </c>
    </row>
    <row r="91" spans="1:5" ht="24.75" customHeight="1" x14ac:dyDescent="0.25">
      <c r="A91" s="39" t="s">
        <v>32</v>
      </c>
      <c r="B91" s="39" t="s">
        <v>32</v>
      </c>
      <c r="C91" s="28" t="s">
        <v>34</v>
      </c>
      <c r="D91" s="52">
        <f>448500+D73+D71</f>
        <v>2632000</v>
      </c>
    </row>
    <row r="92" spans="1:5" ht="24.75" customHeight="1" x14ac:dyDescent="0.25">
      <c r="A92" s="39" t="s">
        <v>32</v>
      </c>
      <c r="B92" s="39" t="s">
        <v>32</v>
      </c>
      <c r="C92" s="28" t="s">
        <v>35</v>
      </c>
      <c r="D92" s="53">
        <v>0</v>
      </c>
    </row>
    <row r="94" spans="1:5" ht="29.25" customHeight="1" x14ac:dyDescent="0.2"/>
    <row r="95" spans="1:5" ht="29.25" customHeight="1" x14ac:dyDescent="0.25">
      <c r="A95" s="76" t="s">
        <v>73</v>
      </c>
      <c r="B95" s="76"/>
      <c r="C95" s="40" t="s">
        <v>72</v>
      </c>
      <c r="E95" s="4"/>
    </row>
    <row r="102" spans="3:5" ht="14.25" x14ac:dyDescent="0.2">
      <c r="C102" s="6"/>
      <c r="D102" s="6"/>
      <c r="E102" s="7"/>
    </row>
  </sheetData>
  <mergeCells count="29">
    <mergeCell ref="A95:B95"/>
    <mergeCell ref="C1:D1"/>
    <mergeCell ref="C2:D2"/>
    <mergeCell ref="C3:D3"/>
    <mergeCell ref="A5:D5"/>
    <mergeCell ref="A6:D6"/>
    <mergeCell ref="A68:D68"/>
    <mergeCell ref="A7:D7"/>
    <mergeCell ref="B10:C10"/>
    <mergeCell ref="B11:C11"/>
    <mergeCell ref="A12:D12"/>
    <mergeCell ref="A42:D42"/>
    <mergeCell ref="B15:C15"/>
    <mergeCell ref="B17:C17"/>
    <mergeCell ref="B19:C19"/>
    <mergeCell ref="B23:C23"/>
    <mergeCell ref="B20:C20"/>
    <mergeCell ref="B21:C21"/>
    <mergeCell ref="B40:C40"/>
    <mergeCell ref="B25:C25"/>
    <mergeCell ref="B27:C27"/>
    <mergeCell ref="B29:C29"/>
    <mergeCell ref="B31:C31"/>
    <mergeCell ref="B38:C38"/>
    <mergeCell ref="B33:C33"/>
    <mergeCell ref="B34:C34"/>
    <mergeCell ref="B35:C35"/>
    <mergeCell ref="B36:C36"/>
    <mergeCell ref="B37:C37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2026-06-23T08:43:03Z</cp:lastPrinted>
  <dcterms:created xsi:type="dcterms:W3CDTF">2026-01-27T08:54:34Z</dcterms:created>
  <dcterms:modified xsi:type="dcterms:W3CDTF">2026-07-20T13:58:06Z</dcterms:modified>
</cp:coreProperties>
</file>