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mytyu\Downloads\Archive\46 сесія\"/>
    </mc:Choice>
  </mc:AlternateContent>
  <xr:revisionPtr revIDLastSave="0" documentId="13_ncr:1_{4BF0709C-5A50-4E25-9794-3B874BF386A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definedNames>
    <definedName name="_xlnm.Print_Titles" localSheetId="0">Лист1!$11:$11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0" i="1" l="1"/>
  <c r="D56" i="1"/>
  <c r="D89" i="1"/>
  <c r="D77" i="1"/>
  <c r="D76" i="1"/>
  <c r="D90" i="1" s="1"/>
  <c r="D88" i="1" s="1"/>
  <c r="D44" i="1"/>
  <c r="D21" i="1"/>
  <c r="D43" i="1"/>
  <c r="D39" i="1"/>
  <c r="D38" i="1"/>
  <c r="D35" i="1"/>
  <c r="D33" i="1"/>
  <c r="D29" i="1"/>
  <c r="D25" i="1"/>
  <c r="D27" i="1"/>
  <c r="D23" i="1"/>
  <c r="D50" i="1"/>
  <c r="D49" i="1"/>
  <c r="D19" i="1"/>
  <c r="D31" i="1"/>
  <c r="D47" i="1"/>
  <c r="D51" i="1"/>
  <c r="D17" i="1"/>
</calcChain>
</file>

<file path=xl/sharedStrings.xml><?xml version="1.0" encoding="utf-8"?>
<sst xmlns="http://schemas.openxmlformats.org/spreadsheetml/2006/main" count="131" uniqueCount="59">
  <si>
    <t>Додаток 5</t>
  </si>
  <si>
    <t>2254500000</t>
  </si>
  <si>
    <t>(код бюджету)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</si>
  <si>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</si>
  <si>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</si>
  <si>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</si>
  <si>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</si>
  <si>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</si>
  <si>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</si>
  <si>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</si>
  <si>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</si>
  <si>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</si>
  <si>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41033900</t>
  </si>
  <si>
    <t>Освітня субвенція з державного бюджету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</si>
  <si>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</si>
  <si>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</si>
  <si>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</si>
  <si>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</si>
  <si>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</si>
  <si>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</si>
  <si>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</si>
  <si>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</si>
  <si>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ІІ. Трансферти до спеціального фонду бюджету</t>
  </si>
  <si>
    <t>X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</si>
  <si>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</si>
  <si>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</si>
  <si>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</si>
  <si>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</si>
  <si>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</si>
  <si>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</si>
  <si>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Бюджет Крупецької сільської територіальної громади</t>
  </si>
  <si>
    <t>ІІ. Трансферти із спеціального фонду бюджету</t>
  </si>
  <si>
    <r>
      <t xml:space="preserve">      </t>
    </r>
    <r>
      <rPr>
        <b/>
        <sz val="12"/>
        <color indexed="8"/>
        <rFont val="Times New Roman"/>
        <family val="1"/>
        <charset val="204"/>
      </rPr>
      <t>1. Показники міжбюджетних трансфертів з інших бюджетів</t>
    </r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</si>
  <si>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</si>
  <si>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</si>
  <si>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Бюджет Улашанівської сільської територіальної громади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</si>
  <si>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</si>
  <si>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Субвенція з місцевого бюджету на забезпечення якісної, сучасної та доступної загальної середньої освіти "Нова українська школа" за рахунок відповідної субвенції з державного бюджету</t>
  </si>
  <si>
    <r>
      <t>УСЬОГО за розділом І та ІІ,</t>
    </r>
    <r>
      <rPr>
        <sz val="11"/>
        <color indexed="8"/>
        <rFont val="Times New Roman"/>
        <family val="1"/>
        <charset val="204"/>
      </rPr>
      <t xml:space="preserve"> у тому числі: </t>
    </r>
  </si>
  <si>
    <t xml:space="preserve"> - загальний фонд</t>
  </si>
  <si>
    <t xml:space="preserve"> - спеціальний фонд</t>
  </si>
  <si>
    <t>Субвенція з місцевого бюджету на виконання окремих заходів з реалізації соціального проекту "Активні парки - локації здорової України" за рахунок відповідної субвенції з державного бюджету</t>
  </si>
  <si>
    <t>Субвенція з місцевого бюджету на виплату грошової компенсації за належні для отримання жилі приміщення для сімей осіб, визначених пунктами 2 - 5 частини першої статті 10-1 Закону України "Про статус ветеранів війни, гарантії їх соціального захисту",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"Про статус ветеранів війни, гарантії їх соціального захисту", та які потребують поліпшення житлових умов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</si>
  <si>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</si>
  <si>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</si>
  <si>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внесення змін до бюджету Славутської міської територіальної громади на 2025 рік»</t>
  </si>
  <si>
    <t>Міжбюджетні трансферти бюджету Славутської міської територіальної громади на 2025 рік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</si>
  <si>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</si>
  <si>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</si>
  <si>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2253800000</t>
  </si>
  <si>
    <t>9710</t>
  </si>
  <si>
    <t>3719710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</si>
  <si>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</si>
  <si>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</si>
  <si>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</si>
  <si>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</si>
  <si>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 xml:space="preserve">до рішення Славутської міської ради від 18 квітня  2025р. № 8-46/2025«Про  внесення змін до бюджету Славутської міської територіальної громади на 2025 рік» </t>
  </si>
  <si>
    <t>Міський голова</t>
  </si>
  <si>
    <t>Василь СИДОР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</si>
</sst>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\-#,##0.00;#,&quot;-&quot;"/>
    <numFmt numFmtId="165" formatCode="#,##0.00_ ;\-#,##0.00\ "/>
  </numFmts>
  <fonts count="25" x14ac:knownFonts="1"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3.5"/>
      <color indexed="8"/>
      <name val="Times New Roman"/>
      <family val="1"/>
      <charset val="204"/>
    </font>
    <font>
      <sz val="13.5"/>
      <color indexed="8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i/>
      <sz val="10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03">
    <xf numFmtId="0" fontId="0" fillId="0" borderId="0" xfId="0"/>
    <xf numFmtId="0" fontId="1" fillId="0" borderId="0" xfId="0" applyFont="1"/>
    <xf numFmtId="0" fontId="11" fillId="0" borderId="0" xfId="0" applyFont="1"/>
    <xf numFmtId="0" fontId="1" fillId="0" borderId="0" xfId="0" applyFont="1" applyAlignment="1">
      <alignment horizontal="center" vertical="center" wrapText="1"/>
    </xf>
    <xf numFmtId="0" fontId="16" fillId="0" borderId="0" xfId="0" applyFont="1"/>
    <xf numFmtId="0" fontId="19" fillId="0" borderId="0" xfId="0" applyFont="1"/>
    <xf numFmtId="164" fontId="9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horizontal="right" vertical="center"/>
    </xf>
    <xf numFmtId="4" fontId="12" fillId="0" borderId="3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1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 vertical="center"/>
    </xf>
    <xf numFmtId="164" fontId="9" fillId="0" borderId="1" xfId="0" applyNumberFormat="1" applyFont="1" applyBorder="1" applyAlignment="1">
      <alignment horizontal="right"/>
    </xf>
    <xf numFmtId="0" fontId="12" fillId="0" borderId="0" xfId="0" applyFont="1" applyAlignment="1">
      <alignment horizontal="left"/>
    </xf>
    <xf numFmtId="0" fontId="9" fillId="0" borderId="0" xfId="0" applyFo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Continuous" vertical="center"/>
    </xf>
    <xf numFmtId="164" fontId="2" fillId="0" borderId="6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left" vertical="center"/>
    </xf>
    <xf numFmtId="164" fontId="9" fillId="0" borderId="3" xfId="0" applyNumberFormat="1" applyFont="1" applyBorder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/>
    </xf>
    <xf numFmtId="4" fontId="12" fillId="0" borderId="6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0" fontId="20" fillId="0" borderId="3" xfId="1" applyFont="1" applyBorder="1" applyAlignment="1">
      <alignment horizontal="center" vertical="center"/>
    </xf>
    <xf numFmtId="4" fontId="21" fillId="0" borderId="3" xfId="1" applyNumberFormat="1" applyFont="1" applyBorder="1" applyAlignment="1">
      <alignment vertical="center"/>
    </xf>
    <xf numFmtId="4" fontId="20" fillId="0" borderId="3" xfId="1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4" fontId="23" fillId="0" borderId="3" xfId="0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/>
    </xf>
    <xf numFmtId="49" fontId="13" fillId="0" borderId="3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3" xfId="0" quotePrefix="1" applyFont="1" applyBorder="1" applyAlignment="1">
      <alignment horizontal="left" vertical="center" wrapText="1"/>
    </xf>
    <xf numFmtId="165" fontId="9" fillId="0" borderId="3" xfId="0" applyNumberFormat="1" applyFont="1" applyBorder="1" applyAlignment="1">
      <alignment horizontal="right"/>
    </xf>
    <xf numFmtId="164" fontId="9" fillId="0" borderId="6" xfId="0" applyNumberFormat="1" applyFont="1" applyBorder="1" applyAlignment="1">
      <alignment horizontal="right" vertical="center"/>
    </xf>
    <xf numFmtId="4" fontId="9" fillId="0" borderId="6" xfId="0" applyNumberFormat="1" applyFont="1" applyBorder="1" applyAlignment="1">
      <alignment horizontal="right"/>
    </xf>
    <xf numFmtId="4" fontId="2" fillId="0" borderId="6" xfId="0" applyNumberFormat="1" applyFont="1" applyBorder="1" applyAlignment="1">
      <alignment horizontal="right"/>
    </xf>
    <xf numFmtId="4" fontId="14" fillId="0" borderId="6" xfId="0" applyNumberFormat="1" applyFont="1" applyBorder="1" applyAlignment="1">
      <alignment horizontal="right"/>
    </xf>
    <xf numFmtId="164" fontId="13" fillId="0" borderId="3" xfId="0" applyNumberFormat="1" applyFont="1" applyBorder="1" applyAlignment="1">
      <alignment horizontal="right" vertical="center"/>
    </xf>
    <xf numFmtId="4" fontId="13" fillId="0" borderId="6" xfId="0" applyNumberFormat="1" applyFont="1" applyBorder="1" applyAlignment="1">
      <alignment horizontal="right"/>
    </xf>
    <xf numFmtId="4" fontId="14" fillId="0" borderId="3" xfId="0" applyNumberFormat="1" applyFont="1" applyBorder="1" applyAlignment="1">
      <alignment horizontal="right"/>
    </xf>
    <xf numFmtId="0" fontId="12" fillId="0" borderId="0" xfId="0" applyFont="1"/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4" xfId="0" quotePrefix="1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 wrapText="1"/>
    </xf>
    <xf numFmtId="0" fontId="3" fillId="0" borderId="0" xfId="0" applyFont="1"/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  <xf numFmtId="0" fontId="16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0" fillId="0" borderId="4" xfId="1" applyFont="1" applyBorder="1" applyAlignment="1">
      <alignment horizontal="left" vertical="center" wrapText="1"/>
    </xf>
    <xf numFmtId="0" fontId="20" fillId="0" borderId="1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24" fillId="0" borderId="4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3" xfId="0" applyFont="1" applyBorder="1" applyAlignment="1">
      <alignment horizontal="left" vertical="center" wrapText="1"/>
    </xf>
  </cellXfs>
  <cellStyles count="2">
    <cellStyle name="Normal" xfId="0" builtinId="0"/>
    <cellStyle name="Обычный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93"/>
  <sheetViews>
    <sheetView tabSelected="1" workbookViewId="0">
      <selection activeCell="C78" sqref="C78:C87"/>
    </sheetView>
  </sheetViews>
  <sheetFormatPr defaultColWidth="9.109375" defaultRowHeight="13.2" x14ac:dyDescent="0.25"/>
  <cols>
    <col min="1" max="2" width="20.6640625" style="1" customWidth="1"/>
    <col min="3" max="3" width="90.109375" style="1" customWidth="1"/>
    <col min="4" max="4" width="20.6640625" style="1" customWidth="1"/>
    <col min="5" max="16384" width="9.109375" style="1"/>
  </cols>
  <sheetData>
    <row r="1" spans="1:4" ht="13.8" x14ac:dyDescent="0.3">
      <c r="A1"/>
      <c r="B1"/>
      <c r="C1"/>
      <c r="D1" s="10" t="s">
        <v>0</v>
      </c>
    </row>
    <row r="2" spans="1:4" ht="13.8" x14ac:dyDescent="0.3">
      <c r="A2"/>
      <c r="B2"/>
      <c r="C2" s="81" t="s">
        <v>56</v>
      </c>
      <c r="D2" s="82"/>
    </row>
    <row r="3" spans="1:4" ht="15.6" x14ac:dyDescent="0.3">
      <c r="A3" s="11"/>
      <c r="B3" s="11"/>
      <c r="C3" s="83" t="s">
        <v>45</v>
      </c>
      <c r="D3" s="84"/>
    </row>
    <row r="4" spans="1:4" ht="4.5" customHeight="1" x14ac:dyDescent="0.3">
      <c r="A4" s="11"/>
      <c r="B4" s="11"/>
      <c r="C4" s="12"/>
      <c r="D4" s="13"/>
    </row>
    <row r="5" spans="1:4" ht="18" x14ac:dyDescent="0.25">
      <c r="A5" s="85" t="s">
        <v>46</v>
      </c>
      <c r="B5" s="86"/>
      <c r="C5" s="86"/>
      <c r="D5" s="86"/>
    </row>
    <row r="6" spans="1:4" ht="15.6" x14ac:dyDescent="0.3">
      <c r="A6" s="87" t="s">
        <v>1</v>
      </c>
      <c r="B6" s="88"/>
      <c r="C6" s="88"/>
      <c r="D6" s="88"/>
    </row>
    <row r="7" spans="1:4" x14ac:dyDescent="0.25">
      <c r="A7" s="80" t="s">
        <v>2</v>
      </c>
      <c r="B7" s="80"/>
      <c r="C7" s="80"/>
      <c r="D7" s="80"/>
    </row>
    <row r="8" spans="1:4" ht="21.9" customHeight="1" x14ac:dyDescent="0.3">
      <c r="A8" s="14" t="s">
        <v>32</v>
      </c>
    </row>
    <row r="9" spans="1:4" x14ac:dyDescent="0.25">
      <c r="D9" s="15" t="s">
        <v>3</v>
      </c>
    </row>
    <row r="10" spans="1:4" ht="36.75" customHeight="1" x14ac:dyDescent="0.25">
      <c r="A10" s="45" t="s">
        <v>4</v>
      </c>
      <c r="B10" s="72" t="s">
        <v>5</v>
      </c>
      <c r="C10" s="73"/>
      <c r="D10" s="16" t="s">
        <v>6</v>
      </c>
    </row>
    <row r="11" spans="1:4" x14ac:dyDescent="0.25">
      <c r="A11" s="51">
        <v>1</v>
      </c>
      <c r="B11" s="89">
        <v>2</v>
      </c>
      <c r="C11" s="90"/>
      <c r="D11" s="52">
        <v>3</v>
      </c>
    </row>
    <row r="12" spans="1:4" ht="13.8" x14ac:dyDescent="0.25">
      <c r="A12" s="78" t="s">
        <v>7</v>
      </c>
      <c r="B12" s="79"/>
      <c r="C12" s="79"/>
      <c r="D12" s="79"/>
    </row>
    <row r="13" spans="1:4" ht="13.8" x14ac:dyDescent="0.25">
      <c r="A13" s="17" t="s">
        <v>8</v>
      </c>
      <c r="B13" s="74" t="s">
        <v>9</v>
      </c>
      <c r="C13" s="75"/>
      <c r="D13" s="6">
        <v>0</v>
      </c>
    </row>
    <row r="14" spans="1:4" ht="13.8" x14ac:dyDescent="0.25">
      <c r="A14" s="18" t="s">
        <v>10</v>
      </c>
      <c r="B14" s="72" t="s">
        <v>11</v>
      </c>
      <c r="C14" s="73"/>
      <c r="D14" s="7">
        <v>0</v>
      </c>
    </row>
    <row r="15" spans="1:4" ht="27.75" hidden="1" customHeight="1" x14ac:dyDescent="0.25">
      <c r="A15" s="17">
        <v>41033300</v>
      </c>
      <c r="B15" s="91" t="s">
        <v>36</v>
      </c>
      <c r="C15" s="92"/>
      <c r="D15" s="6">
        <v>0</v>
      </c>
    </row>
    <row r="16" spans="1:4" ht="13.8" hidden="1" x14ac:dyDescent="0.25">
      <c r="A16" s="18" t="s">
        <v>10</v>
      </c>
      <c r="B16" s="72" t="s">
        <v>11</v>
      </c>
      <c r="C16" s="73"/>
      <c r="D16" s="7">
        <v>0</v>
      </c>
    </row>
    <row r="17" spans="1:4" ht="14.25" customHeight="1" x14ac:dyDescent="0.25">
      <c r="A17" s="17" t="s">
        <v>12</v>
      </c>
      <c r="B17" s="74" t="s">
        <v>13</v>
      </c>
      <c r="C17" s="75"/>
      <c r="D17" s="6">
        <f>D18</f>
        <v>57077300</v>
      </c>
    </row>
    <row r="18" spans="1:4" ht="13.8" x14ac:dyDescent="0.25">
      <c r="A18" s="18" t="s">
        <v>10</v>
      </c>
      <c r="B18" s="72" t="s">
        <v>11</v>
      </c>
      <c r="C18" s="73"/>
      <c r="D18" s="7">
        <v>57077300</v>
      </c>
    </row>
    <row r="19" spans="1:4" ht="29.25" customHeight="1" x14ac:dyDescent="0.25">
      <c r="A19" s="56">
        <v>41035400</v>
      </c>
      <c r="B19" s="76" t="s">
        <v>47</v>
      </c>
      <c r="C19" s="77"/>
      <c r="D19" s="6">
        <f>D20</f>
        <v>498500</v>
      </c>
    </row>
    <row r="20" spans="1:4" ht="13.8" x14ac:dyDescent="0.25">
      <c r="A20" s="18" t="s">
        <v>10</v>
      </c>
      <c r="B20" s="72" t="s">
        <v>11</v>
      </c>
      <c r="C20" s="73"/>
      <c r="D20" s="7">
        <v>498500</v>
      </c>
    </row>
    <row r="21" spans="1:4" ht="36.75" customHeight="1" x14ac:dyDescent="0.25">
      <c r="A21" s="56">
        <v>41036000</v>
      </c>
      <c r="B21" s="76" t="s">
        <v>55</v>
      </c>
      <c r="C21" s="77"/>
      <c r="D21" s="6">
        <f>D22</f>
        <v>2356800</v>
      </c>
    </row>
    <row r="22" spans="1:4" ht="13.8" x14ac:dyDescent="0.25">
      <c r="A22" s="18" t="s">
        <v>10</v>
      </c>
      <c r="B22" s="72" t="s">
        <v>11</v>
      </c>
      <c r="C22" s="73"/>
      <c r="D22" s="7">
        <v>2356800</v>
      </c>
    </row>
    <row r="23" spans="1:4" ht="33" customHeight="1" x14ac:dyDescent="0.25">
      <c r="A23" s="56">
        <v>41036300</v>
      </c>
      <c r="B23" s="76" t="s">
        <v>48</v>
      </c>
      <c r="C23" s="77"/>
      <c r="D23" s="6">
        <f>D24</f>
        <v>3743000</v>
      </c>
    </row>
    <row r="24" spans="1:4" ht="13.8" x14ac:dyDescent="0.25">
      <c r="A24" s="18" t="s">
        <v>10</v>
      </c>
      <c r="B24" s="72" t="s">
        <v>11</v>
      </c>
      <c r="C24" s="73"/>
      <c r="D24" s="7">
        <v>3743000</v>
      </c>
    </row>
    <row r="25" spans="1:4" ht="30" customHeight="1" x14ac:dyDescent="0.25">
      <c r="A25" s="17" t="s">
        <v>14</v>
      </c>
      <c r="B25" s="74" t="s">
        <v>15</v>
      </c>
      <c r="C25" s="75"/>
      <c r="D25" s="6">
        <f>D26</f>
        <v>725900</v>
      </c>
    </row>
    <row r="26" spans="1:4" ht="15" customHeight="1" x14ac:dyDescent="0.25">
      <c r="A26" s="18" t="s">
        <v>16</v>
      </c>
      <c r="B26" s="72" t="s">
        <v>17</v>
      </c>
      <c r="C26" s="73"/>
      <c r="D26" s="7">
        <v>725900</v>
      </c>
    </row>
    <row r="27" spans="1:4" ht="148.5" hidden="1" customHeight="1" x14ac:dyDescent="0.25">
      <c r="A27" s="17">
        <v>41050400</v>
      </c>
      <c r="B27" s="76" t="s">
        <v>42</v>
      </c>
      <c r="C27" s="77"/>
      <c r="D27" s="6">
        <f>D28</f>
        <v>0</v>
      </c>
    </row>
    <row r="28" spans="1:4" ht="21.75" hidden="1" customHeight="1" x14ac:dyDescent="0.25">
      <c r="A28" s="18" t="s">
        <v>16</v>
      </c>
      <c r="B28" s="72" t="s">
        <v>17</v>
      </c>
      <c r="C28" s="73"/>
      <c r="D28" s="7">
        <v>0</v>
      </c>
    </row>
    <row r="29" spans="1:4" ht="27" customHeight="1" x14ac:dyDescent="0.25">
      <c r="A29" s="17" t="s">
        <v>18</v>
      </c>
      <c r="B29" s="74" t="s">
        <v>19</v>
      </c>
      <c r="C29" s="75"/>
      <c r="D29" s="6">
        <f>D30</f>
        <v>1319300</v>
      </c>
    </row>
    <row r="30" spans="1:4" ht="15" customHeight="1" x14ac:dyDescent="0.25">
      <c r="A30" s="18" t="s">
        <v>16</v>
      </c>
      <c r="B30" s="72" t="s">
        <v>17</v>
      </c>
      <c r="C30" s="73"/>
      <c r="D30" s="7">
        <v>1319300</v>
      </c>
    </row>
    <row r="31" spans="1:4" ht="37.5" hidden="1" customHeight="1" x14ac:dyDescent="0.25">
      <c r="A31" s="42">
        <v>41051200</v>
      </c>
      <c r="B31" s="93" t="s">
        <v>33</v>
      </c>
      <c r="C31" s="94"/>
      <c r="D31" s="44">
        <f>D32</f>
        <v>0</v>
      </c>
    </row>
    <row r="32" spans="1:4" ht="15" hidden="1" customHeight="1" x14ac:dyDescent="0.25">
      <c r="A32" s="17" t="s">
        <v>16</v>
      </c>
      <c r="B32" s="72" t="s">
        <v>17</v>
      </c>
      <c r="C32" s="73"/>
      <c r="D32" s="43">
        <v>0</v>
      </c>
    </row>
    <row r="33" spans="1:4" ht="35.25" hidden="1" customHeight="1" x14ac:dyDescent="0.25">
      <c r="A33" s="17">
        <v>41051400</v>
      </c>
      <c r="B33" s="76" t="s">
        <v>37</v>
      </c>
      <c r="C33" s="77"/>
      <c r="D33" s="44">
        <f>D34</f>
        <v>0</v>
      </c>
    </row>
    <row r="34" spans="1:4" ht="15" hidden="1" customHeight="1" x14ac:dyDescent="0.25">
      <c r="A34" s="18" t="s">
        <v>16</v>
      </c>
      <c r="B34" s="72" t="s">
        <v>17</v>
      </c>
      <c r="C34" s="73"/>
      <c r="D34" s="43">
        <v>0</v>
      </c>
    </row>
    <row r="35" spans="1:4" ht="32.25" hidden="1" customHeight="1" x14ac:dyDescent="0.25">
      <c r="A35" s="42">
        <v>41051700</v>
      </c>
      <c r="B35" s="93" t="s">
        <v>34</v>
      </c>
      <c r="C35" s="94"/>
      <c r="D35" s="44">
        <f>D36</f>
        <v>0</v>
      </c>
    </row>
    <row r="36" spans="1:4" ht="15" hidden="1" customHeight="1" x14ac:dyDescent="0.25">
      <c r="A36" s="18" t="s">
        <v>16</v>
      </c>
      <c r="B36" s="72" t="s">
        <v>17</v>
      </c>
      <c r="C36" s="73"/>
      <c r="D36" s="43">
        <v>0</v>
      </c>
    </row>
    <row r="37" spans="1:4" ht="18" customHeight="1" x14ac:dyDescent="0.25">
      <c r="A37" s="17" t="s">
        <v>20</v>
      </c>
      <c r="B37" s="74" t="s">
        <v>21</v>
      </c>
      <c r="C37" s="75"/>
      <c r="D37" s="6">
        <v>140093</v>
      </c>
    </row>
    <row r="38" spans="1:4" ht="15" customHeight="1" x14ac:dyDescent="0.25">
      <c r="A38" s="21" t="s">
        <v>16</v>
      </c>
      <c r="B38" s="72" t="s">
        <v>17</v>
      </c>
      <c r="C38" s="73"/>
      <c r="D38" s="8">
        <f>D37</f>
        <v>140093</v>
      </c>
    </row>
    <row r="39" spans="1:4" s="5" customFormat="1" ht="28.5" hidden="1" customHeight="1" x14ac:dyDescent="0.3">
      <c r="A39" s="22">
        <v>41053300</v>
      </c>
      <c r="B39" s="102" t="s">
        <v>29</v>
      </c>
      <c r="C39" s="102"/>
      <c r="D39" s="9">
        <f>D40+D41</f>
        <v>0</v>
      </c>
    </row>
    <row r="40" spans="1:4" customFormat="1" ht="17.25" hidden="1" customHeight="1" x14ac:dyDescent="0.3">
      <c r="A40" s="54">
        <v>2253800000</v>
      </c>
      <c r="B40" s="97" t="s">
        <v>30</v>
      </c>
      <c r="C40" s="98"/>
      <c r="D40" s="55">
        <v>0</v>
      </c>
    </row>
    <row r="41" spans="1:4" customFormat="1" ht="17.25" hidden="1" customHeight="1" x14ac:dyDescent="0.3">
      <c r="A41" s="50">
        <v>2254300000</v>
      </c>
      <c r="B41" s="72" t="s">
        <v>35</v>
      </c>
      <c r="C41" s="73"/>
      <c r="D41" s="41">
        <v>0</v>
      </c>
    </row>
    <row r="42" spans="1:4" ht="30" hidden="1" customHeight="1" x14ac:dyDescent="0.25">
      <c r="A42" s="39">
        <v>41057700</v>
      </c>
      <c r="B42" s="76" t="s">
        <v>41</v>
      </c>
      <c r="C42" s="77"/>
      <c r="D42" s="40">
        <v>0</v>
      </c>
    </row>
    <row r="43" spans="1:4" ht="17.25" hidden="1" customHeight="1" x14ac:dyDescent="0.25">
      <c r="A43" s="21" t="s">
        <v>16</v>
      </c>
      <c r="B43" s="72" t="s">
        <v>17</v>
      </c>
      <c r="C43" s="73"/>
      <c r="D43" s="41">
        <f>D42</f>
        <v>0</v>
      </c>
    </row>
    <row r="44" spans="1:4" ht="52.5" customHeight="1" x14ac:dyDescent="0.25">
      <c r="A44" s="53">
        <v>41059300</v>
      </c>
      <c r="B44" s="76" t="s">
        <v>43</v>
      </c>
      <c r="C44" s="77"/>
      <c r="D44" s="40">
        <f>D45</f>
        <v>812032</v>
      </c>
    </row>
    <row r="45" spans="1:4" ht="17.25" customHeight="1" x14ac:dyDescent="0.25">
      <c r="A45" s="21" t="s">
        <v>16</v>
      </c>
      <c r="B45" s="72" t="s">
        <v>17</v>
      </c>
      <c r="C45" s="73"/>
      <c r="D45" s="41">
        <v>812032</v>
      </c>
    </row>
    <row r="46" spans="1:4" ht="13.8" x14ac:dyDescent="0.25">
      <c r="A46" s="78" t="s">
        <v>22</v>
      </c>
      <c r="B46" s="79"/>
      <c r="C46" s="79"/>
      <c r="D46" s="79"/>
    </row>
    <row r="47" spans="1:4" ht="32.25" hidden="1" customHeight="1" x14ac:dyDescent="0.25">
      <c r="A47" s="17">
        <v>41051100</v>
      </c>
      <c r="B47" s="74" t="s">
        <v>44</v>
      </c>
      <c r="C47" s="75"/>
      <c r="D47" s="6">
        <f>D48</f>
        <v>0</v>
      </c>
    </row>
    <row r="48" spans="1:4" ht="13.8" hidden="1" x14ac:dyDescent="0.25">
      <c r="A48" s="18" t="s">
        <v>16</v>
      </c>
      <c r="B48" s="19" t="s">
        <v>17</v>
      </c>
      <c r="C48" s="20"/>
      <c r="D48" s="7">
        <v>0</v>
      </c>
    </row>
    <row r="49" spans="1:4" ht="16.5" customHeight="1" x14ac:dyDescent="0.25">
      <c r="A49" s="23" t="s">
        <v>23</v>
      </c>
      <c r="B49" s="95" t="s">
        <v>38</v>
      </c>
      <c r="C49" s="96"/>
      <c r="D49" s="25">
        <f>D50+D51</f>
        <v>66672925</v>
      </c>
    </row>
    <row r="50" spans="1:4" ht="17.25" customHeight="1" x14ac:dyDescent="0.25">
      <c r="A50" s="23" t="s">
        <v>23</v>
      </c>
      <c r="B50" s="95" t="s">
        <v>39</v>
      </c>
      <c r="C50" s="96"/>
      <c r="D50" s="25">
        <f>D13+D19+D23+D15+D17+D25+D29+D33+D37+D39+D42+D31+D35+D27+D44+D21</f>
        <v>66672925</v>
      </c>
    </row>
    <row r="51" spans="1:4" ht="18" customHeight="1" x14ac:dyDescent="0.25">
      <c r="A51" s="23" t="s">
        <v>23</v>
      </c>
      <c r="B51" s="95" t="s">
        <v>40</v>
      </c>
      <c r="C51" s="96"/>
      <c r="D51" s="25">
        <f>D47</f>
        <v>0</v>
      </c>
    </row>
    <row r="52" spans="1:4" ht="6" hidden="1" customHeight="1" x14ac:dyDescent="0.25"/>
    <row r="53" spans="1:4" ht="15.75" customHeight="1" x14ac:dyDescent="0.3">
      <c r="A53" s="26" t="s">
        <v>24</v>
      </c>
      <c r="B53" s="27"/>
      <c r="C53" s="27"/>
      <c r="D53" s="28" t="s">
        <v>3</v>
      </c>
    </row>
    <row r="54" spans="1:4" s="3" customFormat="1" ht="51.75" customHeight="1" x14ac:dyDescent="0.3">
      <c r="A54" s="49" t="s">
        <v>25</v>
      </c>
      <c r="B54" s="48" t="s">
        <v>26</v>
      </c>
      <c r="C54" s="29" t="s">
        <v>27</v>
      </c>
      <c r="D54" s="30" t="s">
        <v>6</v>
      </c>
    </row>
    <row r="55" spans="1:4" s="4" customFormat="1" ht="13.8" x14ac:dyDescent="0.25">
      <c r="A55" s="31">
        <v>1</v>
      </c>
      <c r="B55" s="31">
        <v>2</v>
      </c>
      <c r="C55" s="31">
        <v>3</v>
      </c>
      <c r="D55" s="31">
        <v>4</v>
      </c>
    </row>
    <row r="56" spans="1:4" ht="13.8" x14ac:dyDescent="0.25">
      <c r="A56" s="99" t="s">
        <v>28</v>
      </c>
      <c r="B56" s="100"/>
      <c r="C56" s="101"/>
      <c r="D56" s="63">
        <f>D58+D60</f>
        <v>1799300</v>
      </c>
    </row>
    <row r="57" spans="1:4" ht="27.75" hidden="1" customHeight="1" x14ac:dyDescent="0.25">
      <c r="A57" s="32"/>
      <c r="B57" s="32"/>
      <c r="C57" s="38"/>
      <c r="D57" s="33"/>
    </row>
    <row r="58" spans="1:4" ht="27.6" x14ac:dyDescent="0.25">
      <c r="A58" s="61" t="s">
        <v>51</v>
      </c>
      <c r="B58" s="61" t="s">
        <v>50</v>
      </c>
      <c r="C58" s="62" t="s">
        <v>29</v>
      </c>
      <c r="D58" s="64">
        <v>399300</v>
      </c>
    </row>
    <row r="59" spans="1:4" ht="19.5" customHeight="1" x14ac:dyDescent="0.25">
      <c r="A59" s="58" t="s">
        <v>49</v>
      </c>
      <c r="B59" s="58" t="s">
        <v>50</v>
      </c>
      <c r="C59" s="38" t="s">
        <v>30</v>
      </c>
      <c r="D59" s="33">
        <v>399300</v>
      </c>
    </row>
    <row r="60" spans="1:4" ht="33" customHeight="1" x14ac:dyDescent="0.25">
      <c r="A60" s="59" t="s">
        <v>52</v>
      </c>
      <c r="B60" s="59" t="s">
        <v>53</v>
      </c>
      <c r="C60" s="57" t="s">
        <v>54</v>
      </c>
      <c r="D60" s="65">
        <f>D61+D62+D63+D64+D65+D66+D67+D68+D69+D71+D70+D72+D73+D74+D75</f>
        <v>1400000</v>
      </c>
    </row>
    <row r="61" spans="1:4" ht="15.75" customHeight="1" x14ac:dyDescent="0.25">
      <c r="A61" s="60" t="s">
        <v>10</v>
      </c>
      <c r="B61" s="60">
        <v>9800</v>
      </c>
      <c r="C61" s="34"/>
      <c r="D61" s="66">
        <v>100000</v>
      </c>
    </row>
    <row r="62" spans="1:4" ht="20.25" customHeight="1" x14ac:dyDescent="0.25">
      <c r="A62" s="60" t="s">
        <v>10</v>
      </c>
      <c r="B62" s="60">
        <v>9800</v>
      </c>
      <c r="C62" s="34"/>
      <c r="D62" s="66">
        <v>100000</v>
      </c>
    </row>
    <row r="63" spans="1:4" ht="18.75" customHeight="1" x14ac:dyDescent="0.25">
      <c r="A63" s="60" t="s">
        <v>10</v>
      </c>
      <c r="B63" s="60">
        <v>9800</v>
      </c>
      <c r="C63" s="34"/>
      <c r="D63" s="66">
        <v>100000</v>
      </c>
    </row>
    <row r="64" spans="1:4" ht="18.75" customHeight="1" x14ac:dyDescent="0.25">
      <c r="A64" s="60" t="s">
        <v>10</v>
      </c>
      <c r="B64" s="60">
        <v>9800</v>
      </c>
      <c r="C64" s="34"/>
      <c r="D64" s="66">
        <v>100000</v>
      </c>
    </row>
    <row r="65" spans="1:4" ht="18.75" customHeight="1" x14ac:dyDescent="0.25">
      <c r="A65" s="60" t="s">
        <v>10</v>
      </c>
      <c r="B65" s="60">
        <v>9800</v>
      </c>
      <c r="C65" s="34"/>
      <c r="D65" s="66">
        <v>50000</v>
      </c>
    </row>
    <row r="66" spans="1:4" ht="18.75" customHeight="1" x14ac:dyDescent="0.25">
      <c r="A66" s="60" t="s">
        <v>10</v>
      </c>
      <c r="B66" s="60">
        <v>9800</v>
      </c>
      <c r="C66" s="34"/>
      <c r="D66" s="66">
        <v>50000</v>
      </c>
    </row>
    <row r="67" spans="1:4" ht="18.75" customHeight="1" x14ac:dyDescent="0.25">
      <c r="A67" s="60" t="s">
        <v>10</v>
      </c>
      <c r="B67" s="60">
        <v>9800</v>
      </c>
      <c r="C67" s="34"/>
      <c r="D67" s="66">
        <v>50000</v>
      </c>
    </row>
    <row r="68" spans="1:4" ht="18.75" customHeight="1" x14ac:dyDescent="0.25">
      <c r="A68" s="60" t="s">
        <v>10</v>
      </c>
      <c r="B68" s="60">
        <v>9800</v>
      </c>
      <c r="C68" s="34"/>
      <c r="D68" s="66">
        <v>100000</v>
      </c>
    </row>
    <row r="69" spans="1:4" ht="18.75" customHeight="1" x14ac:dyDescent="0.25">
      <c r="A69" s="60" t="s">
        <v>10</v>
      </c>
      <c r="B69" s="60">
        <v>9800</v>
      </c>
      <c r="C69" s="34"/>
      <c r="D69" s="66">
        <v>50000</v>
      </c>
    </row>
    <row r="70" spans="1:4" ht="18.75" customHeight="1" x14ac:dyDescent="0.25">
      <c r="A70" s="60" t="s">
        <v>10</v>
      </c>
      <c r="B70" s="60">
        <v>9800</v>
      </c>
      <c r="C70" s="34"/>
      <c r="D70" s="66">
        <v>100000</v>
      </c>
    </row>
    <row r="71" spans="1:4" ht="18.75" customHeight="1" x14ac:dyDescent="0.25">
      <c r="A71" s="60" t="s">
        <v>10</v>
      </c>
      <c r="B71" s="60">
        <v>9800</v>
      </c>
      <c r="C71" s="34"/>
      <c r="D71" s="66">
        <v>200000</v>
      </c>
    </row>
    <row r="72" spans="1:4" ht="18.75" customHeight="1" x14ac:dyDescent="0.25">
      <c r="A72" s="60" t="s">
        <v>10</v>
      </c>
      <c r="B72" s="60">
        <v>9800</v>
      </c>
      <c r="C72" s="34"/>
      <c r="D72" s="67">
        <v>100000</v>
      </c>
    </row>
    <row r="73" spans="1:4" ht="18.75" customHeight="1" x14ac:dyDescent="0.25">
      <c r="A73" s="60" t="s">
        <v>10</v>
      </c>
      <c r="B73" s="60">
        <v>9800</v>
      </c>
      <c r="C73" s="34"/>
      <c r="D73" s="67">
        <v>100000</v>
      </c>
    </row>
    <row r="74" spans="1:4" ht="18.75" customHeight="1" x14ac:dyDescent="0.25">
      <c r="A74" s="60" t="s">
        <v>10</v>
      </c>
      <c r="B74" s="60">
        <v>9800</v>
      </c>
      <c r="C74" s="34"/>
      <c r="D74" s="67">
        <v>100000</v>
      </c>
    </row>
    <row r="75" spans="1:4" ht="18.75" customHeight="1" x14ac:dyDescent="0.25">
      <c r="A75" s="60" t="s">
        <v>10</v>
      </c>
      <c r="B75" s="60">
        <v>9800</v>
      </c>
      <c r="C75" s="34"/>
      <c r="D75" s="67">
        <v>100000</v>
      </c>
    </row>
    <row r="76" spans="1:4" ht="17.25" customHeight="1" x14ac:dyDescent="0.25">
      <c r="A76" s="99" t="s">
        <v>31</v>
      </c>
      <c r="B76" s="100"/>
      <c r="C76" s="101"/>
      <c r="D76" s="68">
        <f>D77</f>
        <v>850000</v>
      </c>
    </row>
    <row r="77" spans="1:4" ht="29.25" customHeight="1" x14ac:dyDescent="0.25">
      <c r="A77" s="59" t="s">
        <v>52</v>
      </c>
      <c r="B77" s="59" t="s">
        <v>53</v>
      </c>
      <c r="C77" s="57" t="s">
        <v>54</v>
      </c>
      <c r="D77" s="69">
        <f>D78+D79+D80+D81+D82+D83+D84+D85+D86+D87</f>
        <v>850000</v>
      </c>
    </row>
    <row r="78" spans="1:4" ht="18" customHeight="1" x14ac:dyDescent="0.25">
      <c r="A78" s="60" t="s">
        <v>10</v>
      </c>
      <c r="B78" s="60">
        <v>9800</v>
      </c>
      <c r="C78" s="34"/>
      <c r="D78" s="70">
        <v>100000</v>
      </c>
    </row>
    <row r="79" spans="1:4" ht="18" customHeight="1" x14ac:dyDescent="0.25">
      <c r="A79" s="60" t="s">
        <v>10</v>
      </c>
      <c r="B79" s="60">
        <v>9800</v>
      </c>
      <c r="C79" s="34"/>
      <c r="D79" s="70">
        <v>100000</v>
      </c>
    </row>
    <row r="80" spans="1:4" ht="18" customHeight="1" x14ac:dyDescent="0.25">
      <c r="A80" s="60" t="s">
        <v>10</v>
      </c>
      <c r="B80" s="60">
        <v>9800</v>
      </c>
      <c r="C80" s="34"/>
      <c r="D80" s="70">
        <v>100000</v>
      </c>
    </row>
    <row r="81" spans="1:4" ht="18" customHeight="1" x14ac:dyDescent="0.25">
      <c r="A81" s="60" t="s">
        <v>10</v>
      </c>
      <c r="B81" s="60">
        <v>9800</v>
      </c>
      <c r="C81" s="34"/>
      <c r="D81" s="70">
        <v>100000</v>
      </c>
    </row>
    <row r="82" spans="1:4" ht="18" customHeight="1" x14ac:dyDescent="0.25">
      <c r="A82" s="60" t="s">
        <v>10</v>
      </c>
      <c r="B82" s="60">
        <v>9800</v>
      </c>
      <c r="C82" s="34"/>
      <c r="D82" s="70">
        <v>100000</v>
      </c>
    </row>
    <row r="83" spans="1:4" ht="18" customHeight="1" x14ac:dyDescent="0.25">
      <c r="A83" s="60" t="s">
        <v>10</v>
      </c>
      <c r="B83" s="60">
        <v>9800</v>
      </c>
      <c r="C83" s="34"/>
      <c r="D83" s="70">
        <v>50000</v>
      </c>
    </row>
    <row r="84" spans="1:4" ht="18" customHeight="1" x14ac:dyDescent="0.25">
      <c r="A84" s="60" t="s">
        <v>10</v>
      </c>
      <c r="B84" s="60">
        <v>9800</v>
      </c>
      <c r="C84" s="34"/>
      <c r="D84" s="70">
        <v>50000</v>
      </c>
    </row>
    <row r="85" spans="1:4" ht="18" customHeight="1" x14ac:dyDescent="0.25">
      <c r="A85" s="60" t="s">
        <v>10</v>
      </c>
      <c r="B85" s="60">
        <v>9800</v>
      </c>
      <c r="C85" s="34"/>
      <c r="D85" s="70">
        <v>50000</v>
      </c>
    </row>
    <row r="86" spans="1:4" ht="18" customHeight="1" x14ac:dyDescent="0.25">
      <c r="A86" s="60" t="s">
        <v>10</v>
      </c>
      <c r="B86" s="60">
        <v>9800</v>
      </c>
      <c r="C86" s="34"/>
      <c r="D86" s="70">
        <v>100000</v>
      </c>
    </row>
    <row r="87" spans="1:4" ht="18" customHeight="1" x14ac:dyDescent="0.25">
      <c r="A87" s="60" t="s">
        <v>10</v>
      </c>
      <c r="B87" s="60">
        <v>9800</v>
      </c>
      <c r="C87" s="34"/>
      <c r="D87" s="70">
        <v>100000</v>
      </c>
    </row>
    <row r="88" spans="1:4" ht="13.8" x14ac:dyDescent="0.25">
      <c r="A88" s="22" t="s">
        <v>23</v>
      </c>
      <c r="B88" s="22" t="s">
        <v>23</v>
      </c>
      <c r="C88" s="24" t="s">
        <v>38</v>
      </c>
      <c r="D88" s="35">
        <f>D89+D90</f>
        <v>2649300</v>
      </c>
    </row>
    <row r="89" spans="1:4" ht="13.8" x14ac:dyDescent="0.25">
      <c r="A89" s="22" t="s">
        <v>23</v>
      </c>
      <c r="B89" s="22" t="s">
        <v>23</v>
      </c>
      <c r="C89" s="24" t="s">
        <v>39</v>
      </c>
      <c r="D89" s="35">
        <f>D56</f>
        <v>1799300</v>
      </c>
    </row>
    <row r="90" spans="1:4" ht="13.8" x14ac:dyDescent="0.25">
      <c r="A90" s="22" t="s">
        <v>23</v>
      </c>
      <c r="B90" s="22" t="s">
        <v>23</v>
      </c>
      <c r="C90" s="24" t="s">
        <v>40</v>
      </c>
      <c r="D90" s="35">
        <f>D76</f>
        <v>850000</v>
      </c>
    </row>
    <row r="91" spans="1:4" ht="13.8" hidden="1" x14ac:dyDescent="0.25">
      <c r="A91" s="36"/>
      <c r="B91" s="36"/>
      <c r="C91" s="36"/>
      <c r="D91" s="37"/>
    </row>
    <row r="92" spans="1:4" s="2" customFormat="1" ht="28.5" customHeight="1" x14ac:dyDescent="0.3">
      <c r="A92" s="46"/>
      <c r="B92" s="46"/>
      <c r="C92" s="46"/>
    </row>
    <row r="93" spans="1:4" ht="33" customHeight="1" x14ac:dyDescent="0.3">
      <c r="A93" s="26" t="s">
        <v>57</v>
      </c>
      <c r="B93" s="26"/>
      <c r="C93" s="47"/>
      <c r="D93" s="71" t="s">
        <v>58</v>
      </c>
    </row>
  </sheetData>
  <mergeCells count="48">
    <mergeCell ref="B50:C50"/>
    <mergeCell ref="B51:C51"/>
    <mergeCell ref="B28:C28"/>
    <mergeCell ref="B40:C40"/>
    <mergeCell ref="B16:C16"/>
    <mergeCell ref="A76:C76"/>
    <mergeCell ref="B35:C35"/>
    <mergeCell ref="B36:C36"/>
    <mergeCell ref="B17:C17"/>
    <mergeCell ref="B39:C39"/>
    <mergeCell ref="B21:C21"/>
    <mergeCell ref="B49:C49"/>
    <mergeCell ref="B38:C38"/>
    <mergeCell ref="A56:C56"/>
    <mergeCell ref="B25:C25"/>
    <mergeCell ref="B26:C26"/>
    <mergeCell ref="B29:C29"/>
    <mergeCell ref="B15:C15"/>
    <mergeCell ref="B34:C34"/>
    <mergeCell ref="B18:C18"/>
    <mergeCell ref="B31:C31"/>
    <mergeCell ref="B20:C20"/>
    <mergeCell ref="B19:C19"/>
    <mergeCell ref="B23:C23"/>
    <mergeCell ref="B24:C24"/>
    <mergeCell ref="B27:C27"/>
    <mergeCell ref="B30:C30"/>
    <mergeCell ref="B13:C13"/>
    <mergeCell ref="B10:C10"/>
    <mergeCell ref="B11:C11"/>
    <mergeCell ref="A12:D12"/>
    <mergeCell ref="B14:C14"/>
    <mergeCell ref="A7:D7"/>
    <mergeCell ref="C2:D2"/>
    <mergeCell ref="C3:D3"/>
    <mergeCell ref="A5:D5"/>
    <mergeCell ref="A6:D6"/>
    <mergeCell ref="B22:C22"/>
    <mergeCell ref="B32:C32"/>
    <mergeCell ref="B47:C47"/>
    <mergeCell ref="B42:C42"/>
    <mergeCell ref="A46:D46"/>
    <mergeCell ref="B44:C44"/>
    <mergeCell ref="B45:C45"/>
    <mergeCell ref="B43:C43"/>
    <mergeCell ref="B41:C41"/>
    <mergeCell ref="B33:C33"/>
    <mergeCell ref="B37:C37"/>
  </mergeCells>
  <phoneticPr fontId="15" type="noConversion"/>
  <pageMargins left="0.94488188976377963" right="0.39370078740157483" top="0.39370078740157483" bottom="0.39370078740157483" header="0" footer="0"/>
  <pageSetup paperSize="9" scale="64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Лист1</vt:lpstr>
      <vt:lpstr>Лист1!Print_Titles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Anna Mytyuk (W-RLO - Year 11)</cp:lastModifiedBy>
  <cp:lastPrinted>2025-04-08T07:00:10Z</cp:lastPrinted>
  <dcterms:created xsi:type="dcterms:W3CDTF">2023-12-05T07:17:29Z</dcterms:created>
  <dcterms:modified xsi:type="dcterms:W3CDTF">2025-04-26T12:44:01Z</dcterms:modified>
</cp:coreProperties>
</file>