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/>
  <mc:AlternateContent xmlns:mc="http://schemas.openxmlformats.org/markup-compatibility/2006">
    <mc:Choice Requires="x15">
      <x15ac:absPath xmlns:x15ac="http://schemas.microsoft.com/office/spreadsheetml/2010/11/ac" url="C:\Users\Дмитро\Desktop\57\"/>
    </mc:Choice>
  </mc:AlternateContent>
  <xr:revisionPtr revIDLastSave="0" documentId="8_{0CE3D497-2A9F-4E26-A33D-3E734E6C112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Лист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64" i="1" l="1"/>
  <c r="D23" i="1" l="1"/>
  <c r="D21" i="1"/>
  <c r="D54" i="1" s="1"/>
  <c r="D71" i="1" l="1"/>
  <c r="D72" i="1" l="1"/>
</calcChain>
</file>

<file path=xl/sharedStrings.xml><?xml version="1.0" encoding="utf-8"?>
<sst xmlns="http://schemas.openxmlformats.org/spreadsheetml/2006/main" count="134" uniqueCount="61">
  <si>
    <t>Додаток 5</t>
  </si>
  <si>
    <t>2254500000</t>
  </si>
  <si>
    <t>(код бюджету)</t>
  </si>
  <si>
    <t xml:space="preserve">      1. Показники міжбюджетних трансфертів з інших бюджетів</t>
  </si>
  <si>
    <t>(грн)</t>
  </si>
  <si>
    <t>Код Класифікації доходу бюджету/ Код бюджету</t>
  </si>
  <si>
    <t>Найменування трансферту/ Найменування бюджету – надавача міжбюджетного трансферту</t>
  </si>
  <si>
    <t>Усього</t>
  </si>
  <si>
    <t>І. Трансферти до загального фонду бюджету</t>
  </si>
  <si>
    <t>41020100</t>
  </si>
  <si>
    <t>Базова дотація</t>
  </si>
  <si>
    <t>9900000000</t>
  </si>
  <si>
    <t>Державний бюджет</t>
  </si>
  <si>
    <t>41021400</t>
  </si>
  <si>
    <t>Додаткова дотація з державного бюджету місцевим бюджетам на здійснення повноважень органів місцевого самоврядування на деокупованих, тимчасово окупованих та інших територіях України, що зазнали негативного впливу у зв`язку з повномасштабною збройною агресією Російської Федерації</t>
  </si>
  <si>
    <t>41031100</t>
  </si>
  <si>
    <t>Субвенція з державного бюджету місцевим бюджетам на забезпечення харчуванням учнів закладів загальної середньої освіти</t>
  </si>
  <si>
    <t>41033900</t>
  </si>
  <si>
    <t>Освітня субвенція з державного бюджету місцевим бюджетам</t>
  </si>
  <si>
    <t>41036300</t>
  </si>
  <si>
    <t>Субвенція з державного бюджету місцевим бюджетам на здійснення доплат педагогічним працівникам закладів загальної середньої освіти</t>
  </si>
  <si>
    <t>41040200</t>
  </si>
  <si>
    <t>Дотація з місцевого бюджету на здійснення переданих з державного бюджету видатків з утримання закладів освіти та охорони здоров`я за рахунок відповідної додаткової дотації з державного бюджету</t>
  </si>
  <si>
    <t>2210000000</t>
  </si>
  <si>
    <t>Обласний бюджет Хмельницької області</t>
  </si>
  <si>
    <t>41051000</t>
  </si>
  <si>
    <t>Субвенція з місцевого бюджету на здійснення переданих видатків у сфері освіти за рахунок коштів освітньої субвенції</t>
  </si>
  <si>
    <t>41053900</t>
  </si>
  <si>
    <t>Інші субвенції з місцевого бюджету</t>
  </si>
  <si>
    <t>41059300</t>
  </si>
  <si>
    <t>Субвенція з місцевого бюджету на забезпечення діяльності фахівців із супроводу ветеранів війни та демобілізованих осіб та окремі заходи з підтримки осіб, які захищали незалежність, суверенітет та територіальну цілісність України, за рахунок відповідної субвенції з державного бюджету</t>
  </si>
  <si>
    <t>ІІ. Трансферти до спеціального фонду бюджету</t>
  </si>
  <si>
    <t>X</t>
  </si>
  <si>
    <t xml:space="preserve">УСЬОГО за розділом І та ІІ, у тому числі: </t>
  </si>
  <si>
    <t>загальний фонд</t>
  </si>
  <si>
    <t>спеціальний фонд</t>
  </si>
  <si>
    <t xml:space="preserve">      2. Показники міжбюджетних трансфертів іншим бюджетам</t>
  </si>
  <si>
    <t>Код Програмної класифікації видатків та кредитування місцевого бюджету/ Код бюджету</t>
  </si>
  <si>
    <t xml:space="preserve">Код типової програмної класифікації видатків та кредитування місцевого бюджету </t>
  </si>
  <si>
    <t>Найменування трансферту/ Найменування бюджету – отримувача міжбюджетного трансферту</t>
  </si>
  <si>
    <t>І. Трансферти із загального фонду бюджету</t>
  </si>
  <si>
    <t>3719710</t>
  </si>
  <si>
    <t>9710</t>
  </si>
  <si>
    <t>Субвенція з місцевого бюджету на утримання об`єктів спільного користування чи ліквідацію негативних наслідків діяльності об`єктів спільного користування</t>
  </si>
  <si>
    <t>2253800000</t>
  </si>
  <si>
    <t>Бюджет Крупецької сільської територіальної громади</t>
  </si>
  <si>
    <t>Міжбюджетні трансферти бюджету Славутської міської територіальної громади на 2026 рік</t>
  </si>
  <si>
    <t xml:space="preserve"> бюджету Славутської міської територіальної громади на 2026 рік»</t>
  </si>
  <si>
    <t>Секретар міської ради</t>
  </si>
  <si>
    <t>Світлана ФЕДОРЧУК</t>
  </si>
  <si>
    <t>3719800</t>
  </si>
  <si>
    <t>9800</t>
  </si>
  <si>
    <t>Субвенція з місцевого бюджету державному бюджету на виконання програм соціально-економічного розвитку регіонів</t>
  </si>
  <si>
    <t>Державний бюджет (Військова частина А4423)</t>
  </si>
  <si>
    <t>Державний бюджет (Військова частина 9971)</t>
  </si>
  <si>
    <t>Державний бюджет (Військова частина А5049)</t>
  </si>
  <si>
    <t>Субвенція з державного бюджету місцевим бюджетам на надання державної підтримки особам з особливими освітніми потребами</t>
  </si>
  <si>
    <t>Субвенція з державного бюджету місцевим бюджетам на реалізацію публічного інвестиційного проекту на забезпечення якісної, сучасної та доступної загальної середньої освіти `Нова українська школа`</t>
  </si>
  <si>
    <t>до рішення Славутської міської ради від 13.03.2026 №  -57/2026 «Про внесення змін до</t>
  </si>
  <si>
    <t>Державний бюджет (Військова частина А3425)</t>
  </si>
  <si>
    <t>Державний бюджет (Військова частина А7039)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</si>
</sst>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;\-#,##0.00;#,&quot;-&quot;"/>
  </numFmts>
  <fonts count="12" x14ac:knownFonts="1">
    <font>
      <sz val="10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u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1">
    <xf numFmtId="0" fontId="0" fillId="0" borderId="0" xfId="0"/>
    <xf numFmtId="0" fontId="1" fillId="0" borderId="0" xfId="0" applyFont="1"/>
    <xf numFmtId="0" fontId="1" fillId="0" borderId="0" xfId="0" applyFont="1" applyAlignment="1">
      <alignment horizontal="right"/>
    </xf>
    <xf numFmtId="0" fontId="4" fillId="0" borderId="0" xfId="0" applyFont="1" applyAlignment="1">
      <alignment horizontal="left"/>
    </xf>
    <xf numFmtId="0" fontId="1" fillId="0" borderId="2" xfId="0" applyFont="1" applyBorder="1" applyAlignment="1">
      <alignment horizontal="center" vertical="top" wrapText="1"/>
    </xf>
    <xf numFmtId="0" fontId="1" fillId="0" borderId="6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 wrapText="1"/>
    </xf>
    <xf numFmtId="0" fontId="1" fillId="0" borderId="5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center"/>
    </xf>
    <xf numFmtId="0" fontId="2" fillId="0" borderId="2" xfId="0" quotePrefix="1" applyFont="1" applyBorder="1" applyAlignment="1">
      <alignment horizontal="centerContinuous" vertical="center" wrapText="1"/>
    </xf>
    <xf numFmtId="0" fontId="2" fillId="0" borderId="6" xfId="0" applyFont="1" applyBorder="1" applyAlignment="1">
      <alignment horizontal="centerContinuous" vertical="center"/>
    </xf>
    <xf numFmtId="164" fontId="2" fillId="3" borderId="6" xfId="0" applyNumberFormat="1" applyFont="1" applyFill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Continuous" vertical="center" wrapText="1"/>
    </xf>
    <xf numFmtId="0" fontId="1" fillId="0" borderId="6" xfId="0" applyFont="1" applyBorder="1" applyAlignment="1">
      <alignment horizontal="centerContinuous" vertical="center"/>
    </xf>
    <xf numFmtId="164" fontId="1" fillId="0" borderId="6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Continuous" vertical="center" wrapText="1"/>
    </xf>
    <xf numFmtId="0" fontId="1" fillId="0" borderId="5" xfId="0" applyFont="1" applyBorder="1" applyAlignment="1">
      <alignment horizontal="centerContinuous" vertical="center"/>
    </xf>
    <xf numFmtId="164" fontId="1" fillId="0" borderId="5" xfId="0" applyNumberFormat="1" applyFont="1" applyBorder="1" applyAlignment="1">
      <alignment horizontal="center" vertical="center"/>
    </xf>
    <xf numFmtId="0" fontId="2" fillId="4" borderId="2" xfId="0" applyFont="1" applyFill="1" applyBorder="1" applyAlignment="1">
      <alignment horizontal="center"/>
    </xf>
    <xf numFmtId="0" fontId="2" fillId="4" borderId="2" xfId="0" applyFont="1" applyFill="1" applyBorder="1" applyAlignment="1">
      <alignment horizontal="left" vertical="center"/>
    </xf>
    <xf numFmtId="0" fontId="2" fillId="4" borderId="6" xfId="0" applyFont="1" applyFill="1" applyBorder="1" applyAlignment="1">
      <alignment horizontal="centerContinuous" vertical="center"/>
    </xf>
    <xf numFmtId="164" fontId="2" fillId="4" borderId="6" xfId="0" applyNumberFormat="1" applyFont="1" applyFill="1" applyBorder="1" applyAlignment="1">
      <alignment horizontal="center"/>
    </xf>
    <xf numFmtId="0" fontId="1" fillId="0" borderId="3" xfId="0" applyFont="1" applyBorder="1" applyAlignment="1">
      <alignment horizontal="center" vertical="top" wrapText="1"/>
    </xf>
    <xf numFmtId="0" fontId="1" fillId="0" borderId="4" xfId="0" applyFont="1" applyBorder="1" applyAlignment="1">
      <alignment horizontal="center" vertical="top" wrapText="1"/>
    </xf>
    <xf numFmtId="0" fontId="2" fillId="0" borderId="3" xfId="0" applyFont="1" applyBorder="1" applyAlignment="1">
      <alignment horizontal="centerContinuous" vertical="center"/>
    </xf>
    <xf numFmtId="164" fontId="2" fillId="3" borderId="3" xfId="0" applyNumberFormat="1" applyFont="1" applyFill="1" applyBorder="1" applyAlignment="1">
      <alignment horizontal="center" vertical="center"/>
    </xf>
    <xf numFmtId="0" fontId="1" fillId="0" borderId="4" xfId="0" applyFont="1" applyBorder="1" applyAlignment="1">
      <alignment horizontal="centerContinuous" vertical="center"/>
    </xf>
    <xf numFmtId="164" fontId="1" fillId="0" borderId="4" xfId="0" applyNumberFormat="1" applyFont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164" fontId="2" fillId="4" borderId="3" xfId="0" applyNumberFormat="1" applyFont="1" applyFill="1" applyBorder="1" applyAlignment="1">
      <alignment horizontal="center"/>
    </xf>
    <xf numFmtId="0" fontId="5" fillId="0" borderId="0" xfId="0" applyFont="1"/>
    <xf numFmtId="0" fontId="5" fillId="0" borderId="0" xfId="0" applyFont="1" applyAlignment="1">
      <alignment horizontal="left"/>
    </xf>
    <xf numFmtId="0" fontId="5" fillId="0" borderId="0" xfId="0" applyFont="1" applyAlignment="1">
      <alignment horizontal="right"/>
    </xf>
    <xf numFmtId="49" fontId="8" fillId="0" borderId="3" xfId="0" applyNumberFormat="1" applyFont="1" applyBorder="1" applyAlignment="1">
      <alignment horizontal="center" wrapText="1"/>
    </xf>
    <xf numFmtId="0" fontId="9" fillId="0" borderId="3" xfId="0" applyFont="1" applyBorder="1" applyAlignment="1">
      <alignment horizontal="left" vertical="center" wrapText="1"/>
    </xf>
    <xf numFmtId="0" fontId="2" fillId="0" borderId="3" xfId="0" quotePrefix="1" applyFont="1" applyBorder="1" applyAlignment="1">
      <alignment horizontal="left" vertical="center" wrapText="1"/>
    </xf>
    <xf numFmtId="0" fontId="1" fillId="0" borderId="4" xfId="0" applyFont="1" applyBorder="1" applyAlignment="1">
      <alignment horizontal="left" vertical="center" wrapText="1"/>
    </xf>
    <xf numFmtId="4" fontId="9" fillId="0" borderId="4" xfId="0" applyNumberFormat="1" applyFont="1" applyBorder="1" applyAlignment="1">
      <alignment horizontal="center"/>
    </xf>
    <xf numFmtId="0" fontId="10" fillId="0" borderId="3" xfId="0" applyFont="1" applyBorder="1" applyAlignment="1">
      <alignment horizontal="center"/>
    </xf>
    <xf numFmtId="0" fontId="11" fillId="0" borderId="3" xfId="0" applyFont="1" applyBorder="1" applyAlignment="1">
      <alignment horizontal="left" vertical="center"/>
    </xf>
    <xf numFmtId="4" fontId="10" fillId="0" borderId="4" xfId="0" applyNumberFormat="1" applyFont="1" applyBorder="1" applyAlignment="1">
      <alignment horizontal="center"/>
    </xf>
    <xf numFmtId="49" fontId="6" fillId="0" borderId="0" xfId="0" applyNumberFormat="1" applyFont="1" applyAlignment="1">
      <alignment horizontal="center" wrapText="1"/>
    </xf>
    <xf numFmtId="0" fontId="7" fillId="0" borderId="0" xfId="0" applyFont="1" applyAlignment="1">
      <alignment horizontal="left" vertical="center" wrapText="1"/>
    </xf>
    <xf numFmtId="3" fontId="0" fillId="0" borderId="0" xfId="0" applyNumberFormat="1"/>
    <xf numFmtId="0" fontId="11" fillId="0" borderId="2" xfId="0" applyFont="1" applyBorder="1" applyAlignment="1">
      <alignment horizontal="left" vertical="center"/>
    </xf>
    <xf numFmtId="0" fontId="2" fillId="2" borderId="3" xfId="0" applyFont="1" applyFill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2" xfId="0" applyFont="1" applyBorder="1" applyAlignment="1">
      <alignment horizontal="center" vertical="top" wrapText="1"/>
    </xf>
    <xf numFmtId="0" fontId="1" fillId="0" borderId="6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 wrapText="1"/>
    </xf>
    <xf numFmtId="0" fontId="1" fillId="0" borderId="5" xfId="0" applyFont="1" applyBorder="1" applyAlignment="1">
      <alignment horizontal="center" vertical="top" wrapText="1"/>
    </xf>
    <xf numFmtId="0" fontId="2" fillId="2" borderId="4" xfId="0" applyFont="1" applyFill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0" xfId="0" applyFont="1" applyAlignment="1">
      <alignment horizontal="right"/>
    </xf>
    <xf numFmtId="0" fontId="1" fillId="0" borderId="0" xfId="0" applyFont="1"/>
    <xf numFmtId="0" fontId="1" fillId="0" borderId="0" xfId="0" applyFont="1" applyAlignment="1">
      <alignment horizontal="right" wrapText="1"/>
    </xf>
    <xf numFmtId="0" fontId="2" fillId="0" borderId="0" xfId="0" applyFont="1" applyAlignment="1">
      <alignment horizontal="center"/>
    </xf>
    <xf numFmtId="0" fontId="3" fillId="0" borderId="0" xfId="0" quotePrefix="1" applyFont="1" applyAlignment="1">
      <alignment horizontal="center"/>
    </xf>
  </cellXfs>
  <cellStyles count="1">
    <cellStyle name="Звичайни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82"/>
  <sheetViews>
    <sheetView tabSelected="1" view="pageBreakPreview" topLeftCell="A54" zoomScale="60" zoomScaleNormal="100" workbookViewId="0">
      <selection activeCell="I77" sqref="I77"/>
    </sheetView>
  </sheetViews>
  <sheetFormatPr defaultRowHeight="12.75" x14ac:dyDescent="0.2"/>
  <cols>
    <col min="1" max="2" width="20.7109375" customWidth="1"/>
    <col min="3" max="3" width="100.7109375" customWidth="1"/>
    <col min="4" max="4" width="20.7109375" customWidth="1"/>
    <col min="6" max="6" width="12" customWidth="1"/>
  </cols>
  <sheetData>
    <row r="1" spans="1:4" x14ac:dyDescent="0.2">
      <c r="A1" s="1"/>
      <c r="B1" s="1"/>
      <c r="C1" s="56" t="s">
        <v>0</v>
      </c>
      <c r="D1" s="57"/>
    </row>
    <row r="2" spans="1:4" x14ac:dyDescent="0.2">
      <c r="A2" s="1"/>
      <c r="B2" s="1"/>
      <c r="C2" s="58" t="s">
        <v>58</v>
      </c>
      <c r="D2" s="57"/>
    </row>
    <row r="3" spans="1:4" x14ac:dyDescent="0.2">
      <c r="A3" s="1"/>
      <c r="B3" s="1"/>
      <c r="C3" s="56" t="s">
        <v>47</v>
      </c>
      <c r="D3" s="57"/>
    </row>
    <row r="4" spans="1:4" x14ac:dyDescent="0.2">
      <c r="A4" s="1"/>
      <c r="B4" s="1"/>
      <c r="C4" s="2"/>
      <c r="D4" s="1"/>
    </row>
    <row r="5" spans="1:4" x14ac:dyDescent="0.2">
      <c r="A5" s="59" t="s">
        <v>46</v>
      </c>
      <c r="B5" s="49"/>
      <c r="C5" s="49"/>
      <c r="D5" s="49"/>
    </row>
    <row r="6" spans="1:4" x14ac:dyDescent="0.2">
      <c r="A6" s="60" t="s">
        <v>1</v>
      </c>
      <c r="B6" s="49"/>
      <c r="C6" s="49"/>
      <c r="D6" s="49"/>
    </row>
    <row r="7" spans="1:4" x14ac:dyDescent="0.2">
      <c r="A7" s="49" t="s">
        <v>2</v>
      </c>
      <c r="B7" s="49"/>
      <c r="C7" s="49"/>
      <c r="D7" s="49"/>
    </row>
    <row r="8" spans="1:4" ht="21.95" customHeight="1" x14ac:dyDescent="0.25">
      <c r="A8" s="3" t="s">
        <v>3</v>
      </c>
      <c r="B8" s="1"/>
      <c r="C8" s="1"/>
      <c r="D8" s="1"/>
    </row>
    <row r="9" spans="1:4" x14ac:dyDescent="0.2">
      <c r="A9" s="1"/>
      <c r="B9" s="1"/>
      <c r="C9" s="1"/>
      <c r="D9" s="2" t="s">
        <v>4</v>
      </c>
    </row>
    <row r="10" spans="1:4" ht="25.5" x14ac:dyDescent="0.2">
      <c r="A10" s="4" t="s">
        <v>5</v>
      </c>
      <c r="B10" s="50" t="s">
        <v>6</v>
      </c>
      <c r="C10" s="51"/>
      <c r="D10" s="5" t="s">
        <v>7</v>
      </c>
    </row>
    <row r="11" spans="1:4" x14ac:dyDescent="0.2">
      <c r="A11" s="6">
        <v>1</v>
      </c>
      <c r="B11" s="52">
        <v>2</v>
      </c>
      <c r="C11" s="53"/>
      <c r="D11" s="7">
        <v>3</v>
      </c>
    </row>
    <row r="12" spans="1:4" ht="15.75" customHeight="1" x14ac:dyDescent="0.2">
      <c r="A12" s="54" t="s">
        <v>8</v>
      </c>
      <c r="B12" s="55"/>
      <c r="C12" s="55"/>
      <c r="D12" s="55"/>
    </row>
    <row r="13" spans="1:4" ht="15.75" customHeight="1" x14ac:dyDescent="0.2">
      <c r="A13" s="8" t="s">
        <v>9</v>
      </c>
      <c r="B13" s="9" t="s">
        <v>10</v>
      </c>
      <c r="C13" s="10"/>
      <c r="D13" s="11">
        <v>7973000</v>
      </c>
    </row>
    <row r="14" spans="1:4" ht="15.75" customHeight="1" x14ac:dyDescent="0.2">
      <c r="A14" s="12" t="s">
        <v>11</v>
      </c>
      <c r="B14" s="13" t="s">
        <v>12</v>
      </c>
      <c r="C14" s="14"/>
      <c r="D14" s="15">
        <v>7973000</v>
      </c>
    </row>
    <row r="15" spans="1:4" ht="38.25" x14ac:dyDescent="0.2">
      <c r="A15" s="8" t="s">
        <v>13</v>
      </c>
      <c r="B15" s="9" t="s">
        <v>14</v>
      </c>
      <c r="C15" s="10"/>
      <c r="D15" s="11">
        <v>1873000</v>
      </c>
    </row>
    <row r="16" spans="1:4" ht="15" customHeight="1" x14ac:dyDescent="0.2">
      <c r="A16" s="12" t="s">
        <v>11</v>
      </c>
      <c r="B16" s="13" t="s">
        <v>12</v>
      </c>
      <c r="C16" s="14"/>
      <c r="D16" s="15">
        <v>1873000</v>
      </c>
    </row>
    <row r="17" spans="1:4" ht="15" customHeight="1" x14ac:dyDescent="0.2">
      <c r="A17" s="8" t="s">
        <v>15</v>
      </c>
      <c r="B17" s="9" t="s">
        <v>16</v>
      </c>
      <c r="C17" s="10"/>
      <c r="D17" s="11">
        <v>5508100</v>
      </c>
    </row>
    <row r="18" spans="1:4" ht="15" customHeight="1" x14ac:dyDescent="0.2">
      <c r="A18" s="12" t="s">
        <v>11</v>
      </c>
      <c r="B18" s="13" t="s">
        <v>12</v>
      </c>
      <c r="C18" s="14"/>
      <c r="D18" s="15">
        <v>5508100</v>
      </c>
    </row>
    <row r="19" spans="1:4" ht="15" customHeight="1" x14ac:dyDescent="0.2">
      <c r="A19" s="8" t="s">
        <v>17</v>
      </c>
      <c r="B19" s="9" t="s">
        <v>18</v>
      </c>
      <c r="C19" s="10"/>
      <c r="D19" s="11">
        <v>77615900</v>
      </c>
    </row>
    <row r="20" spans="1:4" ht="15" customHeight="1" x14ac:dyDescent="0.2">
      <c r="A20" s="12" t="s">
        <v>11</v>
      </c>
      <c r="B20" s="13" t="s">
        <v>12</v>
      </c>
      <c r="C20" s="14"/>
      <c r="D20" s="15">
        <v>77615900</v>
      </c>
    </row>
    <row r="21" spans="1:4" ht="15" customHeight="1" x14ac:dyDescent="0.2">
      <c r="A21" s="8">
        <v>41035400</v>
      </c>
      <c r="B21" s="9" t="s">
        <v>56</v>
      </c>
      <c r="C21" s="10"/>
      <c r="D21" s="11">
        <f>D22</f>
        <v>387200</v>
      </c>
    </row>
    <row r="22" spans="1:4" ht="15" customHeight="1" x14ac:dyDescent="0.2">
      <c r="A22" s="12" t="s">
        <v>11</v>
      </c>
      <c r="B22" s="13" t="s">
        <v>12</v>
      </c>
      <c r="C22" s="14"/>
      <c r="D22" s="15">
        <v>387200</v>
      </c>
    </row>
    <row r="23" spans="1:4" ht="31.5" customHeight="1" x14ac:dyDescent="0.2">
      <c r="A23" s="8">
        <v>41036000</v>
      </c>
      <c r="B23" s="9" t="s">
        <v>57</v>
      </c>
      <c r="C23" s="10"/>
      <c r="D23" s="11">
        <f>D24</f>
        <v>1257900</v>
      </c>
    </row>
    <row r="24" spans="1:4" ht="15" customHeight="1" x14ac:dyDescent="0.2">
      <c r="A24" s="12" t="s">
        <v>11</v>
      </c>
      <c r="B24" s="13" t="s">
        <v>12</v>
      </c>
      <c r="C24" s="14"/>
      <c r="D24" s="15">
        <v>1257900</v>
      </c>
    </row>
    <row r="25" spans="1:4" ht="15" customHeight="1" x14ac:dyDescent="0.2">
      <c r="A25" s="8" t="s">
        <v>19</v>
      </c>
      <c r="B25" s="9" t="s">
        <v>20</v>
      </c>
      <c r="C25" s="10"/>
      <c r="D25" s="11">
        <v>8124500</v>
      </c>
    </row>
    <row r="26" spans="1:4" ht="15" customHeight="1" x14ac:dyDescent="0.2">
      <c r="A26" s="12" t="s">
        <v>11</v>
      </c>
      <c r="B26" s="13" t="s">
        <v>12</v>
      </c>
      <c r="C26" s="14"/>
      <c r="D26" s="15">
        <v>8124500</v>
      </c>
    </row>
    <row r="27" spans="1:4" ht="30.75" customHeight="1" x14ac:dyDescent="0.2">
      <c r="A27" s="8" t="s">
        <v>21</v>
      </c>
      <c r="B27" s="9" t="s">
        <v>22</v>
      </c>
      <c r="C27" s="10"/>
      <c r="D27" s="11">
        <v>434300</v>
      </c>
    </row>
    <row r="28" spans="1:4" ht="18" customHeight="1" x14ac:dyDescent="0.2">
      <c r="A28" s="12" t="s">
        <v>23</v>
      </c>
      <c r="B28" s="13" t="s">
        <v>24</v>
      </c>
      <c r="C28" s="14"/>
      <c r="D28" s="15">
        <v>434300</v>
      </c>
    </row>
    <row r="29" spans="1:4" ht="18" customHeight="1" x14ac:dyDescent="0.2">
      <c r="A29" s="8" t="s">
        <v>25</v>
      </c>
      <c r="B29" s="9" t="s">
        <v>26</v>
      </c>
      <c r="C29" s="10"/>
      <c r="D29" s="11">
        <v>1641300</v>
      </c>
    </row>
    <row r="30" spans="1:4" ht="18" customHeight="1" x14ac:dyDescent="0.2">
      <c r="A30" s="12" t="s">
        <v>23</v>
      </c>
      <c r="B30" s="13" t="s">
        <v>24</v>
      </c>
      <c r="C30" s="14"/>
      <c r="D30" s="15">
        <v>1641300</v>
      </c>
    </row>
    <row r="31" spans="1:4" ht="18" customHeight="1" x14ac:dyDescent="0.2">
      <c r="A31" s="8" t="s">
        <v>27</v>
      </c>
      <c r="B31" s="9" t="s">
        <v>28</v>
      </c>
      <c r="C31" s="10"/>
      <c r="D31" s="11">
        <v>237514</v>
      </c>
    </row>
    <row r="32" spans="1:4" ht="18" customHeight="1" x14ac:dyDescent="0.2">
      <c r="A32" s="12" t="s">
        <v>23</v>
      </c>
      <c r="B32" s="13" t="s">
        <v>24</v>
      </c>
      <c r="C32" s="14"/>
      <c r="D32" s="15">
        <v>237514</v>
      </c>
    </row>
    <row r="33" spans="1:4" ht="38.25" x14ac:dyDescent="0.2">
      <c r="A33" s="8" t="s">
        <v>29</v>
      </c>
      <c r="B33" s="9" t="s">
        <v>30</v>
      </c>
      <c r="C33" s="10"/>
      <c r="D33" s="11">
        <v>400320</v>
      </c>
    </row>
    <row r="34" spans="1:4" ht="17.25" customHeight="1" x14ac:dyDescent="0.2">
      <c r="A34" s="16" t="s">
        <v>23</v>
      </c>
      <c r="B34" s="17" t="s">
        <v>24</v>
      </c>
      <c r="C34" s="18"/>
      <c r="D34" s="19">
        <v>400320</v>
      </c>
    </row>
    <row r="35" spans="1:4" hidden="1" x14ac:dyDescent="0.2">
      <c r="A35" s="54" t="s">
        <v>31</v>
      </c>
      <c r="B35" s="55"/>
      <c r="C35" s="55"/>
      <c r="D35" s="55"/>
    </row>
    <row r="36" spans="1:4" hidden="1" x14ac:dyDescent="0.2">
      <c r="A36" s="8" t="s">
        <v>9</v>
      </c>
      <c r="B36" s="9" t="s">
        <v>10</v>
      </c>
      <c r="C36" s="10"/>
      <c r="D36" s="11">
        <v>0</v>
      </c>
    </row>
    <row r="37" spans="1:4" hidden="1" x14ac:dyDescent="0.2">
      <c r="A37" s="12" t="s">
        <v>11</v>
      </c>
      <c r="B37" s="13" t="s">
        <v>12</v>
      </c>
      <c r="C37" s="14"/>
      <c r="D37" s="15">
        <v>0</v>
      </c>
    </row>
    <row r="38" spans="1:4" ht="38.25" hidden="1" x14ac:dyDescent="0.2">
      <c r="A38" s="8" t="s">
        <v>13</v>
      </c>
      <c r="B38" s="9" t="s">
        <v>14</v>
      </c>
      <c r="C38" s="10"/>
      <c r="D38" s="11">
        <v>0</v>
      </c>
    </row>
    <row r="39" spans="1:4" hidden="1" x14ac:dyDescent="0.2">
      <c r="A39" s="12" t="s">
        <v>11</v>
      </c>
      <c r="B39" s="13" t="s">
        <v>12</v>
      </c>
      <c r="C39" s="14"/>
      <c r="D39" s="15">
        <v>0</v>
      </c>
    </row>
    <row r="40" spans="1:4" hidden="1" x14ac:dyDescent="0.2">
      <c r="A40" s="8" t="s">
        <v>15</v>
      </c>
      <c r="B40" s="9" t="s">
        <v>16</v>
      </c>
      <c r="C40" s="10"/>
      <c r="D40" s="11">
        <v>0</v>
      </c>
    </row>
    <row r="41" spans="1:4" hidden="1" x14ac:dyDescent="0.2">
      <c r="A41" s="12" t="s">
        <v>11</v>
      </c>
      <c r="B41" s="13" t="s">
        <v>12</v>
      </c>
      <c r="C41" s="14"/>
      <c r="D41" s="15">
        <v>0</v>
      </c>
    </row>
    <row r="42" spans="1:4" hidden="1" x14ac:dyDescent="0.2">
      <c r="A42" s="8" t="s">
        <v>17</v>
      </c>
      <c r="B42" s="9" t="s">
        <v>18</v>
      </c>
      <c r="C42" s="10"/>
      <c r="D42" s="11">
        <v>0</v>
      </c>
    </row>
    <row r="43" spans="1:4" hidden="1" x14ac:dyDescent="0.2">
      <c r="A43" s="12" t="s">
        <v>11</v>
      </c>
      <c r="B43" s="13" t="s">
        <v>12</v>
      </c>
      <c r="C43" s="14"/>
      <c r="D43" s="15">
        <v>0</v>
      </c>
    </row>
    <row r="44" spans="1:4" hidden="1" x14ac:dyDescent="0.2">
      <c r="A44" s="8" t="s">
        <v>19</v>
      </c>
      <c r="B44" s="9" t="s">
        <v>20</v>
      </c>
      <c r="C44" s="10"/>
      <c r="D44" s="11">
        <v>0</v>
      </c>
    </row>
    <row r="45" spans="1:4" hidden="1" x14ac:dyDescent="0.2">
      <c r="A45" s="12" t="s">
        <v>11</v>
      </c>
      <c r="B45" s="13" t="s">
        <v>12</v>
      </c>
      <c r="C45" s="14"/>
      <c r="D45" s="15">
        <v>0</v>
      </c>
    </row>
    <row r="46" spans="1:4" ht="25.5" hidden="1" x14ac:dyDescent="0.2">
      <c r="A46" s="8" t="s">
        <v>21</v>
      </c>
      <c r="B46" s="9" t="s">
        <v>22</v>
      </c>
      <c r="C46" s="10"/>
      <c r="D46" s="11">
        <v>0</v>
      </c>
    </row>
    <row r="47" spans="1:4" hidden="1" x14ac:dyDescent="0.2">
      <c r="A47" s="12" t="s">
        <v>23</v>
      </c>
      <c r="B47" s="13" t="s">
        <v>24</v>
      </c>
      <c r="C47" s="14"/>
      <c r="D47" s="15">
        <v>0</v>
      </c>
    </row>
    <row r="48" spans="1:4" hidden="1" x14ac:dyDescent="0.2">
      <c r="A48" s="8" t="s">
        <v>25</v>
      </c>
      <c r="B48" s="9" t="s">
        <v>26</v>
      </c>
      <c r="C48" s="10"/>
      <c r="D48" s="11">
        <v>0</v>
      </c>
    </row>
    <row r="49" spans="1:6" hidden="1" x14ac:dyDescent="0.2">
      <c r="A49" s="12" t="s">
        <v>23</v>
      </c>
      <c r="B49" s="13" t="s">
        <v>24</v>
      </c>
      <c r="C49" s="14"/>
      <c r="D49" s="15">
        <v>0</v>
      </c>
    </row>
    <row r="50" spans="1:6" hidden="1" x14ac:dyDescent="0.2">
      <c r="A50" s="8" t="s">
        <v>27</v>
      </c>
      <c r="B50" s="9" t="s">
        <v>28</v>
      </c>
      <c r="C50" s="10"/>
      <c r="D50" s="11">
        <v>0</v>
      </c>
    </row>
    <row r="51" spans="1:6" hidden="1" x14ac:dyDescent="0.2">
      <c r="A51" s="12" t="s">
        <v>23</v>
      </c>
      <c r="B51" s="13" t="s">
        <v>24</v>
      </c>
      <c r="C51" s="14"/>
      <c r="D51" s="15">
        <v>0</v>
      </c>
    </row>
    <row r="52" spans="1:6" ht="38.25" hidden="1" x14ac:dyDescent="0.2">
      <c r="A52" s="8" t="s">
        <v>29</v>
      </c>
      <c r="B52" s="9" t="s">
        <v>30</v>
      </c>
      <c r="C52" s="10"/>
      <c r="D52" s="11">
        <v>0</v>
      </c>
    </row>
    <row r="53" spans="1:6" ht="6.75" hidden="1" customHeight="1" x14ac:dyDescent="0.2">
      <c r="A53" s="12" t="s">
        <v>23</v>
      </c>
      <c r="B53" s="13" t="s">
        <v>24</v>
      </c>
      <c r="C53" s="14"/>
      <c r="D53" s="15">
        <v>0</v>
      </c>
    </row>
    <row r="54" spans="1:6" ht="18" customHeight="1" x14ac:dyDescent="0.2">
      <c r="A54" s="20" t="s">
        <v>32</v>
      </c>
      <c r="B54" s="21" t="s">
        <v>33</v>
      </c>
      <c r="C54" s="22"/>
      <c r="D54" s="23">
        <f>D13+D15+D17+D19+D21+D23+D25+D27+D29+D31+D33</f>
        <v>105453034</v>
      </c>
      <c r="F54" s="45"/>
    </row>
    <row r="55" spans="1:6" ht="18" customHeight="1" x14ac:dyDescent="0.2">
      <c r="A55" s="20" t="s">
        <v>32</v>
      </c>
      <c r="B55" s="21" t="s">
        <v>34</v>
      </c>
      <c r="C55" s="22"/>
      <c r="D55" s="23">
        <v>105453034</v>
      </c>
    </row>
    <row r="56" spans="1:6" ht="18" customHeight="1" x14ac:dyDescent="0.2">
      <c r="A56" s="20" t="s">
        <v>32</v>
      </c>
      <c r="B56" s="21" t="s">
        <v>35</v>
      </c>
      <c r="C56" s="22"/>
      <c r="D56" s="23">
        <v>0</v>
      </c>
    </row>
    <row r="57" spans="1:6" x14ac:dyDescent="0.2">
      <c r="A57" s="1"/>
      <c r="B57" s="1"/>
      <c r="C57" s="1"/>
      <c r="D57" s="1"/>
    </row>
    <row r="58" spans="1:6" ht="21.95" customHeight="1" x14ac:dyDescent="0.25">
      <c r="A58" s="3" t="s">
        <v>36</v>
      </c>
      <c r="B58" s="1"/>
      <c r="C58" s="1"/>
      <c r="D58" s="2" t="s">
        <v>4</v>
      </c>
    </row>
    <row r="59" spans="1:6" ht="51" x14ac:dyDescent="0.2">
      <c r="A59" s="24" t="s">
        <v>37</v>
      </c>
      <c r="B59" s="24" t="s">
        <v>38</v>
      </c>
      <c r="C59" s="24" t="s">
        <v>39</v>
      </c>
      <c r="D59" s="24" t="s">
        <v>7</v>
      </c>
    </row>
    <row r="60" spans="1:6" x14ac:dyDescent="0.2">
      <c r="A60" s="25">
        <v>1</v>
      </c>
      <c r="B60" s="25">
        <v>2</v>
      </c>
      <c r="C60" s="25">
        <v>3</v>
      </c>
      <c r="D60" s="25">
        <v>4</v>
      </c>
    </row>
    <row r="61" spans="1:6" x14ac:dyDescent="0.2">
      <c r="A61" s="47" t="s">
        <v>40</v>
      </c>
      <c r="B61" s="48"/>
      <c r="C61" s="48"/>
      <c r="D61" s="48"/>
    </row>
    <row r="62" spans="1:6" ht="25.5" x14ac:dyDescent="0.2">
      <c r="A62" s="26" t="s">
        <v>41</v>
      </c>
      <c r="B62" s="26" t="s">
        <v>42</v>
      </c>
      <c r="C62" s="37" t="s">
        <v>43</v>
      </c>
      <c r="D62" s="27">
        <v>448500</v>
      </c>
    </row>
    <row r="63" spans="1:6" ht="21" customHeight="1" x14ac:dyDescent="0.2">
      <c r="A63" s="28" t="s">
        <v>44</v>
      </c>
      <c r="B63" s="28" t="s">
        <v>42</v>
      </c>
      <c r="C63" s="38" t="s">
        <v>45</v>
      </c>
      <c r="D63" s="29">
        <v>448500</v>
      </c>
    </row>
    <row r="64" spans="1:6" ht="21" customHeight="1" x14ac:dyDescent="0.2">
      <c r="A64" s="35" t="s">
        <v>50</v>
      </c>
      <c r="B64" s="35" t="s">
        <v>51</v>
      </c>
      <c r="C64" s="36" t="s">
        <v>52</v>
      </c>
      <c r="D64" s="39">
        <f>D65+D66+D67+D68+D69</f>
        <v>600000</v>
      </c>
    </row>
    <row r="65" spans="1:5" ht="21" customHeight="1" x14ac:dyDescent="0.2">
      <c r="A65" s="40" t="s">
        <v>11</v>
      </c>
      <c r="B65" s="40">
        <v>9800</v>
      </c>
      <c r="C65" s="41" t="s">
        <v>53</v>
      </c>
      <c r="D65" s="42">
        <v>100000</v>
      </c>
    </row>
    <row r="66" spans="1:5" ht="21" customHeight="1" x14ac:dyDescent="0.2">
      <c r="A66" s="40" t="s">
        <v>11</v>
      </c>
      <c r="B66" s="40">
        <v>9800</v>
      </c>
      <c r="C66" s="41" t="s">
        <v>54</v>
      </c>
      <c r="D66" s="42">
        <v>100000</v>
      </c>
    </row>
    <row r="67" spans="1:5" ht="21" customHeight="1" x14ac:dyDescent="0.2">
      <c r="A67" s="40" t="s">
        <v>11</v>
      </c>
      <c r="B67" s="40">
        <v>9800</v>
      </c>
      <c r="C67" s="41" t="s">
        <v>55</v>
      </c>
      <c r="D67" s="42">
        <v>100000</v>
      </c>
    </row>
    <row r="68" spans="1:5" ht="21" customHeight="1" x14ac:dyDescent="0.2">
      <c r="A68" s="40" t="s">
        <v>11</v>
      </c>
      <c r="B68" s="40">
        <v>9800</v>
      </c>
      <c r="C68" s="41" t="s">
        <v>60</v>
      </c>
      <c r="D68" s="42">
        <v>100000</v>
      </c>
    </row>
    <row r="69" spans="1:5" ht="21" customHeight="1" x14ac:dyDescent="0.2">
      <c r="A69" s="40" t="s">
        <v>11</v>
      </c>
      <c r="B69" s="40">
        <v>9800</v>
      </c>
      <c r="C69" s="41" t="s">
        <v>59</v>
      </c>
      <c r="D69" s="42">
        <v>200000</v>
      </c>
    </row>
    <row r="70" spans="1:5" ht="21" hidden="1" customHeight="1" x14ac:dyDescent="0.2">
      <c r="A70" s="40"/>
      <c r="B70" s="40"/>
      <c r="C70" s="46"/>
      <c r="D70" s="42"/>
    </row>
    <row r="71" spans="1:5" ht="21" customHeight="1" x14ac:dyDescent="0.2">
      <c r="A71" s="30" t="s">
        <v>32</v>
      </c>
      <c r="B71" s="30" t="s">
        <v>32</v>
      </c>
      <c r="C71" s="21" t="s">
        <v>33</v>
      </c>
      <c r="D71" s="31">
        <f>448500+D64</f>
        <v>1048500</v>
      </c>
    </row>
    <row r="72" spans="1:5" ht="21" customHeight="1" x14ac:dyDescent="0.2">
      <c r="A72" s="30" t="s">
        <v>32</v>
      </c>
      <c r="B72" s="30" t="s">
        <v>32</v>
      </c>
      <c r="C72" s="21" t="s">
        <v>34</v>
      </c>
      <c r="D72" s="31">
        <f>448500+D64</f>
        <v>1048500</v>
      </c>
    </row>
    <row r="73" spans="1:5" ht="21" customHeight="1" x14ac:dyDescent="0.2">
      <c r="A73" s="30" t="s">
        <v>32</v>
      </c>
      <c r="B73" s="30" t="s">
        <v>32</v>
      </c>
      <c r="C73" s="21" t="s">
        <v>35</v>
      </c>
      <c r="D73" s="31">
        <v>0</v>
      </c>
    </row>
    <row r="75" spans="1:5" ht="15.75" x14ac:dyDescent="0.25">
      <c r="A75" s="33" t="s">
        <v>48</v>
      </c>
      <c r="C75" s="34" t="s">
        <v>49</v>
      </c>
      <c r="E75" s="32"/>
    </row>
    <row r="82" spans="3:5" ht="14.25" x14ac:dyDescent="0.2">
      <c r="C82" s="43"/>
      <c r="D82" s="43"/>
      <c r="E82" s="44"/>
    </row>
  </sheetData>
  <mergeCells count="11">
    <mergeCell ref="C1:D1"/>
    <mergeCell ref="C2:D2"/>
    <mergeCell ref="C3:D3"/>
    <mergeCell ref="A5:D5"/>
    <mergeCell ref="A6:D6"/>
    <mergeCell ref="A61:D61"/>
    <mergeCell ref="A7:D7"/>
    <mergeCell ref="B10:C10"/>
    <mergeCell ref="B11:C11"/>
    <mergeCell ref="A12:D12"/>
    <mergeCell ref="A35:D35"/>
  </mergeCells>
  <pageMargins left="0.59055118110236204" right="0.59055118110236204" top="0.39370078740157499" bottom="0.39370078740157499" header="0" footer="0"/>
  <pageSetup paperSize="9" scale="62" fitToHeight="50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Аркуші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Дмитро</cp:lastModifiedBy>
  <cp:lastPrinted>2026-03-02T13:01:52Z</cp:lastPrinted>
  <dcterms:created xsi:type="dcterms:W3CDTF">2026-01-27T08:54:34Z</dcterms:created>
  <dcterms:modified xsi:type="dcterms:W3CDTF">2026-03-03T10:01:21Z</dcterms:modified>
</cp:coreProperties>
</file>