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0" documentId="8_{D0493D8E-9E0C-442B-A395-B06E398C91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Аркуш1" sheetId="1" r:id="rId1"/>
    <sheet name="Аркуш2" sheetId="2" r:id="rId2"/>
    <sheet name="Аркуш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C28" i="1"/>
  <c r="D18" i="1"/>
  <c r="G18" i="1"/>
  <c r="C18" i="1"/>
  <c r="G14" i="1" l="1"/>
  <c r="G29" i="1" s="1"/>
  <c r="G26" i="1"/>
  <c r="G24" i="1"/>
  <c r="G22" i="1"/>
  <c r="G20" i="1"/>
  <c r="D26" i="1"/>
  <c r="D24" i="1"/>
  <c r="D22" i="1"/>
  <c r="D20" i="1"/>
  <c r="D14" i="1"/>
  <c r="D29" i="1" s="1"/>
  <c r="C26" i="1"/>
  <c r="C24" i="1"/>
  <c r="C22" i="1"/>
  <c r="C20" i="1"/>
  <c r="C14" i="1"/>
  <c r="C29" i="1" s="1"/>
</calcChain>
</file>

<file path=xl/sharedStrings.xml><?xml version="1.0" encoding="utf-8"?>
<sst xmlns="http://schemas.openxmlformats.org/spreadsheetml/2006/main" count="48" uniqueCount="42">
  <si>
    <t>Дата № документа</t>
  </si>
  <si>
    <t>Дата, № документа</t>
  </si>
  <si>
    <t>Мета</t>
  </si>
  <si>
    <t>затверджено</t>
  </si>
  <si>
    <t>на рік, грн</t>
  </si>
  <si>
    <t>профінансовано</t>
  </si>
  <si>
    <t xml:space="preserve">Кредиторська </t>
  </si>
  <si>
    <t>заборгованість</t>
  </si>
  <si>
    <t>від плану,грн</t>
  </si>
  <si>
    <t>касові видатки</t>
  </si>
  <si>
    <t>відхилення фінансування</t>
  </si>
  <si>
    <t>відхилення  касових видатків</t>
  </si>
  <si>
    <t>від плану, грн</t>
  </si>
  <si>
    <t>% виконання плану</t>
  </si>
  <si>
    <t>ВСЬОГО:</t>
  </si>
  <si>
    <t>Разом по розпорядженню:</t>
  </si>
  <si>
    <t>нерозподілений залишок</t>
  </si>
  <si>
    <t>додаток №2</t>
  </si>
  <si>
    <t>до рішення Славутської міської ради</t>
  </si>
  <si>
    <t>ІНФОРМАЦІЯ</t>
  </si>
  <si>
    <t xml:space="preserve">про стан використання коштів Цільового фонду Славутської міської ради "Вирішення соціально - економічних проблем Славутської </t>
  </si>
  <si>
    <t>Секретар міської ради                                                                                                                           Світлана ФЕДОРЧУК</t>
  </si>
  <si>
    <t>міської територіальної громади" за 2025 рік</t>
  </si>
  <si>
    <t>від 06.03.2026р. № ______________</t>
  </si>
  <si>
    <t>розпорядження №22/2025-р/ад від 04.02.2025</t>
  </si>
  <si>
    <r>
      <t>на оплату  послуг з технічної інвентаризації (виготовлення технічних паспортів), а саме квартира комунальної власності №</t>
    </r>
    <r>
      <rPr>
        <i/>
        <sz val="11"/>
        <color theme="1"/>
        <rFont val="Times New Roman"/>
        <family val="1"/>
        <charset val="204"/>
      </rPr>
      <t>50 та №120 в будинку №25 на вул. Перемоги в м.Славута, Шепетівського району , Хмельницькогї області</t>
    </r>
  </si>
  <si>
    <t>за 2025 рік</t>
  </si>
  <si>
    <t>за 2025 рік, грн</t>
  </si>
  <si>
    <t>розпорядження №38/2025- р/ад від 18.02.2025</t>
  </si>
  <si>
    <t>на проведення технічної інвентаризації (виготовлення технічного паспорту ) на обєкт "Реконструкція каналізаційних мереж по мікрорайону  "Мокроволя" м.Славута Хмельницької області (перша черга)"</t>
  </si>
  <si>
    <t>послуги з проведення контрольного геодезичного знімання обєкта "Реконструкція каналізаційних мереж по мікрорайону  "Мокроволя" м.Славута Хмельницької області (перша черга)"</t>
  </si>
  <si>
    <t>оплата за видачу сертифіката про прийняття обєкта  "Реконструкція каналізаційних мереж по мікрорайону  "Мокроволя" м.Славута Хмельницької області (перша черга)" в експлуатацію</t>
  </si>
  <si>
    <t>розпорядження № 124/2025-р/ад від 20.05.2025р.</t>
  </si>
  <si>
    <t>на оплату послуг з технічної інвентаризації (виготовлення технічного паспорту) згідно  кодом Єдиного  закупівельного словника ДК 021:2015:71240000-2: Архітектурні, інженерні будівлі, розташованої впритул до нежитлової  будівлі магазину по вул.  Князів Сангушків,12 в м.Славута, Шепетівського району, Хмельницької області, для можливості взяття  на облік безхазяйного майна з подальшим зверненням до суду  про передачу у комунальну власність.</t>
  </si>
  <si>
    <t>розпорядження №205/2025-р/ад від 10.09.2025р.</t>
  </si>
  <si>
    <t>наоплату послуги з визначення норм надання послуг з управління побутовими відходами для Славутської міської територіальної громади Хмельницької області</t>
  </si>
  <si>
    <t>розпорядження № 181/2025-р/ад від 07.08.2025р.,зі зміною №234/2025-р/ад від 14.10.2025</t>
  </si>
  <si>
    <t>оплата для проведення незалежної оцінки з метою визначення вартості безхазяйного майна - нежитлової будівлі загальною площею 49,7 кв.м, розташованої впритул до будівлі гр.Бернацького А.В. по вул. Князів Сангушків  у м.Славута Шепетівського району  Хмельницької області, що потрібно для подальшого  звернення до суду із заявою про передачу безхазяйної нерухомості у власність територіальної громади</t>
  </si>
  <si>
    <t>розпорядження №253/2025-р/ад від 04.11.2025р.</t>
  </si>
  <si>
    <t>оплата послуг з проведення незалежної оцінки обєкта нерухомого майна - нежитлової будівлі загальною площею 21,1 кв.м., розташованої за адресою : м.Славута, вул. Приміська, 2-Є у звязку з необхідністю визначення ринкової вартості  обєкта оцінки при його існуючому використанні для відображенні в бухгалтерському обліку та прийняття відповідних управлінських рішень.</t>
  </si>
  <si>
    <t>розпорядження №263/2025-р/ад від 12.11.2025р.</t>
  </si>
  <si>
    <t>оплата послуги з первинного обстеження мурованих підземних ходів на території паркової зони м.Славута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</si>
</sst>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right" textRotation="255"/>
    </xf>
    <xf numFmtId="0" fontId="1" fillId="0" borderId="5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7" xfId="0" applyBorder="1"/>
    <xf numFmtId="0" fontId="1" fillId="0" borderId="1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/>
    <xf numFmtId="0" fontId="2" fillId="0" borderId="10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2" fontId="3" fillId="0" borderId="1" xfId="0" applyNumberFormat="1" applyFont="1" applyBorder="1"/>
    <xf numFmtId="49" fontId="5" fillId="0" borderId="12" xfId="0" applyNumberFormat="1" applyFont="1" applyBorder="1" applyAlignment="1">
      <alignment vertical="center"/>
    </xf>
    <xf numFmtId="49" fontId="5" fillId="0" borderId="16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Continuous"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vertical="center" wrapText="1"/>
    </xf>
    <xf numFmtId="0" fontId="3" fillId="0" borderId="13" xfId="0" applyFont="1" applyBorder="1"/>
    <xf numFmtId="0" fontId="3" fillId="0" borderId="16" xfId="0" applyFont="1" applyBorder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5" fillId="0" borderId="6" xfId="0" applyFont="1" applyBorder="1"/>
    <xf numFmtId="2" fontId="1" fillId="0" borderId="6" xfId="0" applyNumberFormat="1" applyFont="1" applyBorder="1"/>
    <xf numFmtId="0" fontId="1" fillId="0" borderId="0" xfId="0" applyFont="1"/>
    <xf numFmtId="0" fontId="7" fillId="0" borderId="0" xfId="0" applyFont="1" applyAlignment="1">
      <alignment horizontal="center"/>
    </xf>
    <xf numFmtId="49" fontId="4" fillId="0" borderId="10" xfId="0" applyNumberFormat="1" applyFont="1" applyBorder="1" applyAlignment="1">
      <alignment horizontal="center" textRotation="135" wrapText="1"/>
    </xf>
    <xf numFmtId="49" fontId="4" fillId="0" borderId="11" xfId="0" applyNumberFormat="1" applyFont="1" applyBorder="1" applyAlignment="1">
      <alignment horizontal="center" textRotation="135" wrapText="1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view="pageBreakPreview" zoomScale="60" zoomScaleNormal="100" workbookViewId="0">
      <selection activeCell="B39" sqref="B39"/>
    </sheetView>
  </sheetViews>
  <sheetFormatPr defaultRowHeight="15" x14ac:dyDescent="0.25"/>
  <cols>
    <col min="2" max="2" width="79.140625" customWidth="1"/>
    <col min="3" max="3" width="12.7109375" customWidth="1"/>
    <col min="4" max="4" width="13.28515625" customWidth="1"/>
    <col min="5" max="5" width="11.85546875" customWidth="1"/>
    <col min="6" max="6" width="11.42578125" customWidth="1"/>
    <col min="7" max="7" width="11.85546875" customWidth="1"/>
    <col min="8" max="8" width="11.42578125" customWidth="1"/>
    <col min="9" max="9" width="11" customWidth="1"/>
  </cols>
  <sheetData>
    <row r="1" spans="1:9" x14ac:dyDescent="0.25">
      <c r="G1" s="43" t="s">
        <v>17</v>
      </c>
      <c r="H1" s="43"/>
      <c r="I1" s="43"/>
    </row>
    <row r="2" spans="1:9" x14ac:dyDescent="0.25">
      <c r="G2" s="43" t="s">
        <v>18</v>
      </c>
      <c r="H2" s="43"/>
      <c r="I2" s="43"/>
    </row>
    <row r="3" spans="1:9" x14ac:dyDescent="0.25">
      <c r="G3" s="43" t="s">
        <v>23</v>
      </c>
      <c r="H3" s="43"/>
      <c r="I3" s="43"/>
    </row>
    <row r="4" spans="1:9" x14ac:dyDescent="0.25">
      <c r="G4" s="34"/>
      <c r="H4" s="34"/>
      <c r="I4" s="34"/>
    </row>
    <row r="5" spans="1:9" ht="18.75" x14ac:dyDescent="0.3">
      <c r="A5" s="34"/>
      <c r="B5" s="44" t="s">
        <v>19</v>
      </c>
      <c r="C5" s="44"/>
      <c r="D5" s="44"/>
      <c r="E5" s="44"/>
      <c r="F5" s="44"/>
      <c r="G5" s="44"/>
      <c r="H5" s="44"/>
      <c r="I5" s="34"/>
    </row>
    <row r="6" spans="1:9" x14ac:dyDescent="0.25">
      <c r="A6" s="34"/>
      <c r="B6" s="45" t="s">
        <v>20</v>
      </c>
      <c r="C6" s="45"/>
      <c r="D6" s="45"/>
      <c r="E6" s="45"/>
      <c r="F6" s="45"/>
      <c r="G6" s="45"/>
      <c r="H6" s="45"/>
      <c r="I6" s="45"/>
    </row>
    <row r="7" spans="1:9" x14ac:dyDescent="0.25">
      <c r="A7" s="34"/>
      <c r="B7" s="45" t="s">
        <v>22</v>
      </c>
      <c r="C7" s="45"/>
      <c r="D7" s="45"/>
      <c r="E7" s="45"/>
      <c r="F7" s="45"/>
      <c r="G7" s="45"/>
      <c r="H7" s="45"/>
      <c r="I7" s="45"/>
    </row>
    <row r="8" spans="1:9" ht="15.75" thickBot="1" x14ac:dyDescent="0.3">
      <c r="A8" s="34"/>
      <c r="B8" s="34"/>
      <c r="C8" s="34"/>
      <c r="D8" s="34"/>
      <c r="E8" s="34"/>
      <c r="F8" s="34"/>
      <c r="G8" s="34"/>
      <c r="H8" s="34"/>
      <c r="I8" s="34"/>
    </row>
    <row r="9" spans="1:9" ht="2.1" customHeight="1" x14ac:dyDescent="0.25">
      <c r="A9" s="3" t="s">
        <v>0</v>
      </c>
      <c r="B9" s="1"/>
      <c r="C9" s="12"/>
      <c r="D9" s="1"/>
      <c r="E9" s="1"/>
      <c r="F9" s="1"/>
      <c r="G9" s="1"/>
      <c r="H9" s="1"/>
      <c r="I9" s="2"/>
    </row>
    <row r="10" spans="1:9" ht="35.25" customHeight="1" x14ac:dyDescent="0.25">
      <c r="A10" s="36" t="s">
        <v>1</v>
      </c>
      <c r="B10" s="38" t="s">
        <v>2</v>
      </c>
      <c r="C10" s="22" t="s">
        <v>3</v>
      </c>
      <c r="D10" s="23" t="s">
        <v>5</v>
      </c>
      <c r="E10" s="24" t="s">
        <v>6</v>
      </c>
      <c r="F10" s="25" t="s">
        <v>10</v>
      </c>
      <c r="G10" s="24" t="s">
        <v>9</v>
      </c>
      <c r="H10" s="26" t="s">
        <v>11</v>
      </c>
      <c r="I10" s="27" t="s">
        <v>13</v>
      </c>
    </row>
    <row r="11" spans="1:9" x14ac:dyDescent="0.25">
      <c r="A11" s="37"/>
      <c r="B11" s="39"/>
      <c r="C11" s="28" t="s">
        <v>4</v>
      </c>
      <c r="D11" s="29" t="s">
        <v>26</v>
      </c>
      <c r="E11" s="30" t="s">
        <v>7</v>
      </c>
      <c r="F11" s="31" t="s">
        <v>8</v>
      </c>
      <c r="G11" s="30" t="s">
        <v>27</v>
      </c>
      <c r="H11" s="30" t="s">
        <v>12</v>
      </c>
      <c r="I11" s="32"/>
    </row>
    <row r="12" spans="1:9" x14ac:dyDescent="0.25">
      <c r="A12" s="10">
        <v>1</v>
      </c>
      <c r="B12" s="11">
        <v>2</v>
      </c>
      <c r="C12" s="13">
        <v>3</v>
      </c>
      <c r="D12" s="11">
        <v>4</v>
      </c>
      <c r="E12" s="11">
        <v>5</v>
      </c>
      <c r="F12" s="11">
        <v>6</v>
      </c>
      <c r="G12" s="11">
        <v>7</v>
      </c>
      <c r="H12" s="11">
        <v>8</v>
      </c>
      <c r="I12" s="14">
        <v>9</v>
      </c>
    </row>
    <row r="13" spans="1:9" ht="47.25" customHeight="1" x14ac:dyDescent="0.25">
      <c r="A13" s="15" t="s">
        <v>24</v>
      </c>
      <c r="B13" s="16" t="s">
        <v>25</v>
      </c>
      <c r="C13" s="17">
        <v>4800</v>
      </c>
      <c r="D13" s="17">
        <v>4800</v>
      </c>
      <c r="E13" s="17">
        <v>0</v>
      </c>
      <c r="F13" s="17">
        <v>0</v>
      </c>
      <c r="G13" s="17">
        <v>4800</v>
      </c>
      <c r="H13" s="17">
        <v>0</v>
      </c>
      <c r="I13" s="33">
        <v>100</v>
      </c>
    </row>
    <row r="14" spans="1:9" x14ac:dyDescent="0.25">
      <c r="A14" s="18"/>
      <c r="B14" s="19" t="s">
        <v>15</v>
      </c>
      <c r="C14" s="21">
        <f>C13</f>
        <v>4800</v>
      </c>
      <c r="D14" s="21">
        <f>D13</f>
        <v>4800</v>
      </c>
      <c r="E14" s="17">
        <v>0</v>
      </c>
      <c r="F14" s="17">
        <v>0</v>
      </c>
      <c r="G14" s="21">
        <f>G13</f>
        <v>4800</v>
      </c>
      <c r="H14" s="17">
        <v>0</v>
      </c>
      <c r="I14" s="33">
        <v>100</v>
      </c>
    </row>
    <row r="15" spans="1:9" ht="57" customHeight="1" x14ac:dyDescent="0.25">
      <c r="A15" s="40" t="s">
        <v>28</v>
      </c>
      <c r="B15" s="16" t="s">
        <v>29</v>
      </c>
      <c r="C15" s="17">
        <v>34490</v>
      </c>
      <c r="D15" s="17">
        <v>34490</v>
      </c>
      <c r="E15" s="17">
        <v>0</v>
      </c>
      <c r="F15" s="17">
        <v>0</v>
      </c>
      <c r="G15" s="17">
        <v>34490</v>
      </c>
      <c r="H15" s="17">
        <v>0</v>
      </c>
      <c r="I15" s="33">
        <v>100</v>
      </c>
    </row>
    <row r="16" spans="1:9" ht="57" customHeight="1" x14ac:dyDescent="0.25">
      <c r="A16" s="41"/>
      <c r="B16" s="16" t="s">
        <v>30</v>
      </c>
      <c r="C16" s="17">
        <v>33518</v>
      </c>
      <c r="D16" s="17">
        <v>33518</v>
      </c>
      <c r="E16" s="17">
        <v>0</v>
      </c>
      <c r="F16" s="17">
        <v>0</v>
      </c>
      <c r="G16" s="17">
        <v>33518</v>
      </c>
      <c r="H16" s="17">
        <v>0</v>
      </c>
      <c r="I16" s="33">
        <v>100</v>
      </c>
    </row>
    <row r="17" spans="1:9" ht="45" x14ac:dyDescent="0.25">
      <c r="A17" s="42"/>
      <c r="B17" s="16" t="s">
        <v>31</v>
      </c>
      <c r="C17" s="17">
        <v>13928.8</v>
      </c>
      <c r="D17" s="17">
        <v>13928.8</v>
      </c>
      <c r="E17" s="17">
        <v>0</v>
      </c>
      <c r="F17" s="17">
        <v>0</v>
      </c>
      <c r="G17" s="17">
        <v>13928.8</v>
      </c>
      <c r="H17" s="17">
        <v>0</v>
      </c>
      <c r="I17" s="33">
        <v>100</v>
      </c>
    </row>
    <row r="18" spans="1:9" x14ac:dyDescent="0.25">
      <c r="A18" s="4"/>
      <c r="B18" s="19" t="s">
        <v>15</v>
      </c>
      <c r="C18" s="21">
        <f>C15+C17+C16</f>
        <v>81936.800000000003</v>
      </c>
      <c r="D18" s="21">
        <f>D15+D17+D16</f>
        <v>81936.800000000003</v>
      </c>
      <c r="E18" s="17">
        <v>0</v>
      </c>
      <c r="F18" s="17">
        <v>0</v>
      </c>
      <c r="G18" s="21">
        <f>G15+G17+G16</f>
        <v>81936.800000000003</v>
      </c>
      <c r="H18" s="17">
        <v>0</v>
      </c>
      <c r="I18" s="33">
        <v>100</v>
      </c>
    </row>
    <row r="19" spans="1:9" ht="103.5" customHeight="1" x14ac:dyDescent="0.25">
      <c r="A19" s="15" t="s">
        <v>32</v>
      </c>
      <c r="B19" s="16" t="s">
        <v>33</v>
      </c>
      <c r="C19" s="17">
        <v>3240</v>
      </c>
      <c r="D19" s="17">
        <v>3240</v>
      </c>
      <c r="E19" s="17">
        <v>0</v>
      </c>
      <c r="F19" s="17">
        <v>0</v>
      </c>
      <c r="G19" s="17">
        <v>3240</v>
      </c>
      <c r="H19" s="17">
        <v>0</v>
      </c>
      <c r="I19" s="33">
        <v>100</v>
      </c>
    </row>
    <row r="20" spans="1:9" x14ac:dyDescent="0.25">
      <c r="A20" s="4"/>
      <c r="B20" s="19" t="s">
        <v>15</v>
      </c>
      <c r="C20" s="21">
        <f>C19</f>
        <v>3240</v>
      </c>
      <c r="D20" s="21">
        <f>D19</f>
        <v>3240</v>
      </c>
      <c r="E20" s="17">
        <v>0</v>
      </c>
      <c r="F20" s="17">
        <v>0</v>
      </c>
      <c r="G20" s="21">
        <f>G19</f>
        <v>3240</v>
      </c>
      <c r="H20" s="17">
        <v>0</v>
      </c>
      <c r="I20" s="33">
        <v>100</v>
      </c>
    </row>
    <row r="21" spans="1:9" ht="103.5" customHeight="1" x14ac:dyDescent="0.25">
      <c r="A21" s="15" t="s">
        <v>36</v>
      </c>
      <c r="B21" s="16" t="s">
        <v>37</v>
      </c>
      <c r="C21" s="17">
        <v>3200</v>
      </c>
      <c r="D21" s="17">
        <v>3200</v>
      </c>
      <c r="E21" s="17">
        <v>0</v>
      </c>
      <c r="F21" s="17">
        <v>0</v>
      </c>
      <c r="G21" s="17">
        <v>3200</v>
      </c>
      <c r="H21" s="17">
        <v>0</v>
      </c>
      <c r="I21" s="33">
        <v>100</v>
      </c>
    </row>
    <row r="22" spans="1:9" x14ac:dyDescent="0.25">
      <c r="A22" s="4"/>
      <c r="B22" s="19" t="s">
        <v>15</v>
      </c>
      <c r="C22" s="21">
        <f>C21</f>
        <v>3200</v>
      </c>
      <c r="D22" s="21">
        <f>D21</f>
        <v>3200</v>
      </c>
      <c r="E22" s="17">
        <v>0</v>
      </c>
      <c r="F22" s="17">
        <v>0</v>
      </c>
      <c r="G22" s="21">
        <f>G21</f>
        <v>3200</v>
      </c>
      <c r="H22" s="17">
        <v>0</v>
      </c>
      <c r="I22" s="33">
        <v>100</v>
      </c>
    </row>
    <row r="23" spans="1:9" ht="50.25" customHeight="1" x14ac:dyDescent="0.25">
      <c r="A23" s="15" t="s">
        <v>34</v>
      </c>
      <c r="B23" s="16" t="s">
        <v>35</v>
      </c>
      <c r="C23" s="17">
        <v>60000</v>
      </c>
      <c r="D23" s="17">
        <v>60000</v>
      </c>
      <c r="E23" s="17">
        <v>0</v>
      </c>
      <c r="F23" s="17">
        <v>0</v>
      </c>
      <c r="G23" s="17">
        <v>60000</v>
      </c>
      <c r="H23" s="17">
        <v>0</v>
      </c>
      <c r="I23" s="33">
        <v>100</v>
      </c>
    </row>
    <row r="24" spans="1:9" x14ac:dyDescent="0.25">
      <c r="A24" s="4"/>
      <c r="B24" s="19" t="s">
        <v>15</v>
      </c>
      <c r="C24" s="21">
        <f>C23</f>
        <v>60000</v>
      </c>
      <c r="D24" s="21">
        <f>D23</f>
        <v>60000</v>
      </c>
      <c r="E24" s="17">
        <v>0</v>
      </c>
      <c r="F24" s="17">
        <v>0</v>
      </c>
      <c r="G24" s="21">
        <f>G23</f>
        <v>60000</v>
      </c>
      <c r="H24" s="17">
        <v>0</v>
      </c>
      <c r="I24" s="33">
        <v>100</v>
      </c>
    </row>
    <row r="25" spans="1:9" ht="58.5" customHeight="1" x14ac:dyDescent="0.25">
      <c r="A25" s="15" t="s">
        <v>38</v>
      </c>
      <c r="B25" s="5" t="s">
        <v>39</v>
      </c>
      <c r="C25" s="17">
        <v>4000</v>
      </c>
      <c r="D25" s="17">
        <v>4000</v>
      </c>
      <c r="E25" s="17">
        <v>0</v>
      </c>
      <c r="F25" s="17">
        <v>0</v>
      </c>
      <c r="G25" s="17">
        <v>4000</v>
      </c>
      <c r="H25" s="17">
        <v>0</v>
      </c>
      <c r="I25" s="33">
        <v>100</v>
      </c>
    </row>
    <row r="26" spans="1:9" x14ac:dyDescent="0.25">
      <c r="A26" s="4"/>
      <c r="B26" s="19" t="s">
        <v>15</v>
      </c>
      <c r="C26" s="21">
        <f>C25</f>
        <v>4000</v>
      </c>
      <c r="D26" s="21">
        <f>D25</f>
        <v>4000</v>
      </c>
      <c r="E26" s="17">
        <v>0</v>
      </c>
      <c r="F26" s="17">
        <v>0</v>
      </c>
      <c r="G26" s="21">
        <f>G25</f>
        <v>4000</v>
      </c>
      <c r="H26" s="17">
        <v>0</v>
      </c>
      <c r="I26" s="33">
        <v>100</v>
      </c>
    </row>
    <row r="27" spans="1:9" ht="48.75" customHeight="1" x14ac:dyDescent="0.25">
      <c r="A27" s="15" t="s">
        <v>40</v>
      </c>
      <c r="B27" s="16" t="s">
        <v>41</v>
      </c>
      <c r="C27" s="17">
        <v>40000</v>
      </c>
      <c r="D27" s="17">
        <v>39630.71</v>
      </c>
      <c r="E27" s="17">
        <v>0</v>
      </c>
      <c r="F27" s="17">
        <v>0</v>
      </c>
      <c r="G27" s="17">
        <v>39630.71</v>
      </c>
      <c r="H27" s="17">
        <v>0</v>
      </c>
      <c r="I27" s="33">
        <v>100</v>
      </c>
    </row>
    <row r="28" spans="1:9" x14ac:dyDescent="0.25">
      <c r="A28" s="4"/>
      <c r="B28" s="19" t="s">
        <v>15</v>
      </c>
      <c r="C28" s="17">
        <f>C27</f>
        <v>40000</v>
      </c>
      <c r="D28" s="17">
        <f>D27</f>
        <v>39630.71</v>
      </c>
      <c r="E28" s="17">
        <v>0</v>
      </c>
      <c r="F28" s="17">
        <v>369.29</v>
      </c>
      <c r="G28" s="5">
        <v>39630.71</v>
      </c>
      <c r="H28" s="17">
        <v>0</v>
      </c>
      <c r="I28" s="6">
        <v>99.08</v>
      </c>
    </row>
    <row r="29" spans="1:9" x14ac:dyDescent="0.25">
      <c r="A29" s="4"/>
      <c r="B29" s="20" t="s">
        <v>14</v>
      </c>
      <c r="C29" s="21">
        <f>C14+C18+C20+C22+C24+C26+C28</f>
        <v>197176.8</v>
      </c>
      <c r="D29" s="21">
        <f>D14+D18+D20+D22+D24+D26+D27</f>
        <v>196807.50999999998</v>
      </c>
      <c r="E29" s="17">
        <v>0</v>
      </c>
      <c r="F29" s="17">
        <v>0</v>
      </c>
      <c r="G29" s="21">
        <f>G14+G18+G20+G22+G24+G26+G28</f>
        <v>196807.50999999998</v>
      </c>
      <c r="H29" s="17">
        <v>0</v>
      </c>
      <c r="I29" s="33">
        <v>99.81</v>
      </c>
    </row>
    <row r="30" spans="1:9" x14ac:dyDescent="0.25">
      <c r="A30" s="4"/>
      <c r="B30" s="5"/>
      <c r="C30" s="5"/>
      <c r="D30" s="5"/>
      <c r="E30" s="5"/>
      <c r="F30" s="5"/>
      <c r="G30" s="21"/>
      <c r="H30" s="5"/>
      <c r="I30" s="6"/>
    </row>
    <row r="31" spans="1:9" x14ac:dyDescent="0.25">
      <c r="A31" s="4"/>
      <c r="B31" s="5" t="s">
        <v>16</v>
      </c>
      <c r="C31" s="17">
        <v>131323.20000000001</v>
      </c>
      <c r="D31" s="5"/>
      <c r="E31" s="5"/>
      <c r="F31" s="5"/>
      <c r="G31" s="5"/>
      <c r="H31" s="5"/>
      <c r="I31" s="6"/>
    </row>
    <row r="32" spans="1:9" ht="15.75" thickBot="1" x14ac:dyDescent="0.3">
      <c r="A32" s="7"/>
      <c r="B32" s="8"/>
      <c r="C32" s="8"/>
      <c r="D32" s="8"/>
      <c r="E32" s="8"/>
      <c r="F32" s="8"/>
      <c r="G32" s="8"/>
      <c r="H32" s="8"/>
      <c r="I32" s="9"/>
    </row>
    <row r="35" spans="2:9" ht="18.75" x14ac:dyDescent="0.3">
      <c r="B35" s="35" t="s">
        <v>21</v>
      </c>
      <c r="C35" s="35"/>
      <c r="D35" s="35"/>
      <c r="E35" s="35"/>
      <c r="F35" s="35"/>
      <c r="G35" s="35"/>
      <c r="H35" s="35"/>
      <c r="I35" s="35"/>
    </row>
  </sheetData>
  <mergeCells count="10">
    <mergeCell ref="B35:I35"/>
    <mergeCell ref="A10:A11"/>
    <mergeCell ref="B10:B11"/>
    <mergeCell ref="A15:A17"/>
    <mergeCell ref="G1:I1"/>
    <mergeCell ref="G2:I2"/>
    <mergeCell ref="G3:I3"/>
    <mergeCell ref="B5:H5"/>
    <mergeCell ref="B6:I6"/>
    <mergeCell ref="B7:I7"/>
  </mergeCells>
  <pageMargins left="0.7" right="0.7" top="0.75" bottom="0.75" header="0.3" footer="0.3"/>
  <pageSetup paperSize="9" scale="5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2026-02-23T12:41:55Z</dcterms:modified>
</cp:coreProperties>
</file>